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73" firstSheet="2" activeTab="2"/>
  </bookViews>
  <sheets>
    <sheet name="Data Pegawai" sheetId="1" r:id="rId1"/>
    <sheet name="Data Pegawai (2019)" sheetId="13" r:id="rId2"/>
    <sheet name="BAHAN RAKOR TU" sheetId="14" r:id="rId3"/>
  </sheets>
  <definedNames>
    <definedName name="_xlnm.Print_Area" localSheetId="2">'BAHAN RAKOR TU'!$A$1:$H$166</definedName>
    <definedName name="_xlnm.Print_Area" localSheetId="0">'Data Pegawai'!$A$1:$H$165</definedName>
    <definedName name="_xlnm.Print_Area" localSheetId="1">'Data Pegawai (2019)'!$A$1:$H$166</definedName>
  </definedNames>
  <calcPr calcId="124519"/>
</workbook>
</file>

<file path=xl/calcChain.xml><?xml version="1.0" encoding="utf-8"?>
<calcChain xmlns="http://schemas.openxmlformats.org/spreadsheetml/2006/main">
  <c r="B186" i="14"/>
  <c r="B186" i="13" l="1"/>
  <c r="H103"/>
  <c r="J76"/>
  <c r="J73"/>
  <c r="J70"/>
  <c r="J66"/>
  <c r="J57"/>
  <c r="J55"/>
  <c r="J52"/>
  <c r="J31"/>
  <c r="O29"/>
  <c r="O28"/>
  <c r="O30" s="1"/>
  <c r="J27"/>
  <c r="O20"/>
  <c r="O19"/>
  <c r="J18"/>
  <c r="J13"/>
  <c r="J9"/>
  <c r="H102" i="1"/>
  <c r="B185"/>
  <c r="O29" l="1"/>
  <c r="O28"/>
  <c r="O20"/>
  <c r="O19"/>
  <c r="O30" l="1"/>
  <c r="J57" l="1"/>
  <c r="J31"/>
  <c r="J78"/>
  <c r="J76"/>
  <c r="J73"/>
  <c r="J70"/>
  <c r="J66"/>
  <c r="J55"/>
  <c r="J52"/>
  <c r="J27"/>
  <c r="J18"/>
  <c r="J13"/>
  <c r="J9"/>
</calcChain>
</file>

<file path=xl/sharedStrings.xml><?xml version="1.0" encoding="utf-8"?>
<sst xmlns="http://schemas.openxmlformats.org/spreadsheetml/2006/main" count="1240" uniqueCount="245">
  <si>
    <t>NO</t>
  </si>
  <si>
    <t>NAMA / NIP</t>
  </si>
  <si>
    <t xml:space="preserve">STATUS </t>
  </si>
  <si>
    <t>PERKAWINAN</t>
  </si>
  <si>
    <t xml:space="preserve">PENDIDIKAN </t>
  </si>
  <si>
    <t>TERAKHIR</t>
  </si>
  <si>
    <t>AGAMA</t>
  </si>
  <si>
    <t>JABATAN</t>
  </si>
  <si>
    <t>PANGKAT / GOL</t>
  </si>
  <si>
    <t>1. DATA PEGAWAI</t>
  </si>
  <si>
    <t>a. Data PNS</t>
  </si>
  <si>
    <t xml:space="preserve">TEMPAT </t>
  </si>
  <si>
    <t>TGL LAHIR</t>
  </si>
  <si>
    <t>Kawin</t>
  </si>
  <si>
    <t>SARJANA</t>
  </si>
  <si>
    <t>Protestan</t>
  </si>
  <si>
    <t xml:space="preserve"> Kepala LPP RRI Nabire</t>
  </si>
  <si>
    <t>Penata TK.I - III/d</t>
  </si>
  <si>
    <t>Tata Usaha</t>
  </si>
  <si>
    <t>SMA</t>
  </si>
  <si>
    <t>Islam</t>
  </si>
  <si>
    <t>Nurjaya, S.Sos</t>
  </si>
  <si>
    <t>NIP. 19620828 198603 2 003</t>
  </si>
  <si>
    <t>Palopo,</t>
  </si>
  <si>
    <t>28-08-1962</t>
  </si>
  <si>
    <t xml:space="preserve"> Kepala Sub Seksi</t>
  </si>
  <si>
    <t>Programa 2</t>
  </si>
  <si>
    <t>Kurniaty Leny Payangan</t>
  </si>
  <si>
    <t>NIP. 19630528 198303 2 003</t>
  </si>
  <si>
    <t>28-05-1963</t>
  </si>
  <si>
    <t xml:space="preserve">Kepala Sub Seksi </t>
  </si>
  <si>
    <t xml:space="preserve">Perencanaan &amp; Evaluasi </t>
  </si>
  <si>
    <t>Kepala Seksi LPU</t>
  </si>
  <si>
    <t>Penata - III/c</t>
  </si>
  <si>
    <t>NIP. 19620809 198603 1 005</t>
  </si>
  <si>
    <t>Biak,</t>
  </si>
  <si>
    <t>09-08-1962</t>
  </si>
  <si>
    <t>D.IV</t>
  </si>
  <si>
    <t>Kepala Seksi TMB</t>
  </si>
  <si>
    <t>Kepala Sub Seksi</t>
  </si>
  <si>
    <t>Liputan &amp; Olahraga</t>
  </si>
  <si>
    <t>Kepala Urusan Umum</t>
  </si>
  <si>
    <t>Amir Kadang</t>
  </si>
  <si>
    <t>NIP. 19640906 198503 1 005</t>
  </si>
  <si>
    <t>Madandan,</t>
  </si>
  <si>
    <t>06-09-1964</t>
  </si>
  <si>
    <t>Pengembangan Berita</t>
  </si>
  <si>
    <t>NIP. 19611205 198303 1 008</t>
  </si>
  <si>
    <t>Klaten,</t>
  </si>
  <si>
    <t>05-12-1961</t>
  </si>
  <si>
    <t>Teknik Studio &amp;</t>
  </si>
  <si>
    <t>Multimedia</t>
  </si>
  <si>
    <t>Suhaeni Syukur</t>
  </si>
  <si>
    <t>NIP. 19650202 198503 2 004</t>
  </si>
  <si>
    <t>Banda Nari,</t>
  </si>
  <si>
    <t>02-02-1965</t>
  </si>
  <si>
    <t>Berita, Ulasan &amp;</t>
  </si>
  <si>
    <t>Dokumentasi</t>
  </si>
  <si>
    <t>Saleh Ali, S.PT</t>
  </si>
  <si>
    <t>NIP. 19660520 198703 1 004</t>
  </si>
  <si>
    <t>Bobo,</t>
  </si>
  <si>
    <t>20-05-1966</t>
  </si>
  <si>
    <t>Taruk Tonapa</t>
  </si>
  <si>
    <t>NIP. 19610402 198603 1 007</t>
  </si>
  <si>
    <t>Tator,</t>
  </si>
  <si>
    <t>02-04-1961</t>
  </si>
  <si>
    <t>STM</t>
  </si>
  <si>
    <t>NIP. 19630616 198503 2 003</t>
  </si>
  <si>
    <t>Ampel,</t>
  </si>
  <si>
    <t>16-06-1963</t>
  </si>
  <si>
    <t>D.I</t>
  </si>
  <si>
    <t>Sri Rahayu, AP</t>
  </si>
  <si>
    <t>Serui,</t>
  </si>
  <si>
    <t>Magdalena Sawaki</t>
  </si>
  <si>
    <t>NIP. 19631101 198303 2 002</t>
  </si>
  <si>
    <t>Napan,</t>
  </si>
  <si>
    <t>01-11-1963</t>
  </si>
  <si>
    <t>Pengembangan Usaha</t>
  </si>
  <si>
    <t>Junari Budi Wahana</t>
  </si>
  <si>
    <t>NIP. 19650706 198703 1 007</t>
  </si>
  <si>
    <t>Gunung Kidul,</t>
  </si>
  <si>
    <t>06-07-1965</t>
  </si>
  <si>
    <t>Andrias Nawipa</t>
  </si>
  <si>
    <t>NIP. 19660824 199003 1 003</t>
  </si>
  <si>
    <t>Kebo,</t>
  </si>
  <si>
    <t>24-08-1966</t>
  </si>
  <si>
    <t>Staf Berita, Ulasan &amp;</t>
  </si>
  <si>
    <t>Julistiawati. B. Pangandaheng</t>
  </si>
  <si>
    <t>NIP. 19650701 199011 2 001</t>
  </si>
  <si>
    <t>Sanger,</t>
  </si>
  <si>
    <t>01-07-1965</t>
  </si>
  <si>
    <t>Dewi Rita Pasaribu</t>
  </si>
  <si>
    <t>NIP. 19671004 199203 2 002</t>
  </si>
  <si>
    <t>Medan,</t>
  </si>
  <si>
    <t>04-10-1967</t>
  </si>
  <si>
    <t>Layanan Publik</t>
  </si>
  <si>
    <t>I Wayan Santra, AP</t>
  </si>
  <si>
    <t>NIP. 19681220 199203 1 012</t>
  </si>
  <si>
    <t xml:space="preserve">Kapal, </t>
  </si>
  <si>
    <t>20-12-1968</t>
  </si>
  <si>
    <t>Hindu</t>
  </si>
  <si>
    <t>Thomas Yawan, S.Sos</t>
  </si>
  <si>
    <t>NIP. 19690412 199203 1 007</t>
  </si>
  <si>
    <t>Komopa,</t>
  </si>
  <si>
    <t>12-04-1969</t>
  </si>
  <si>
    <t>Katolik</t>
  </si>
  <si>
    <t>Bernadus Ogetai</t>
  </si>
  <si>
    <t>NIP. 19660402 198903 1 005</t>
  </si>
  <si>
    <t>Dapugaida,</t>
  </si>
  <si>
    <t>02-04-1966</t>
  </si>
  <si>
    <t xml:space="preserve">Staf Sub Seksi </t>
  </si>
  <si>
    <t>Programa 1</t>
  </si>
  <si>
    <t>Penata Muda TK.I - III/b</t>
  </si>
  <si>
    <t>Hermanus Taliwuna</t>
  </si>
  <si>
    <t>NIP. 19610520 198603 1 005</t>
  </si>
  <si>
    <t>20-05-1961</t>
  </si>
  <si>
    <t>Ajun Andalan Siaran</t>
  </si>
  <si>
    <t>Madya</t>
  </si>
  <si>
    <t>Eddy Elvis Sawaki</t>
  </si>
  <si>
    <t>NIP. 19670708 199610 1 001</t>
  </si>
  <si>
    <t>Paniai,</t>
  </si>
  <si>
    <t>08-07-1967</t>
  </si>
  <si>
    <t>b. Data PBPNS</t>
  </si>
  <si>
    <t>NAMA / NRP</t>
  </si>
  <si>
    <t>Harry Gunawan, S.PT</t>
  </si>
  <si>
    <t>Surabaya,</t>
  </si>
  <si>
    <t>01-08-1976</t>
  </si>
  <si>
    <t>Endang I.J Silaban, SE</t>
  </si>
  <si>
    <t>Nabire,</t>
  </si>
  <si>
    <t>26-09-1981</t>
  </si>
  <si>
    <t>08-05-1982</t>
  </si>
  <si>
    <t>David Patty</t>
  </si>
  <si>
    <t>Faisal Nompo</t>
  </si>
  <si>
    <t>20-03-1981</t>
  </si>
  <si>
    <t>Makasar,</t>
  </si>
  <si>
    <t>27-04-1984</t>
  </si>
  <si>
    <t>Belum</t>
  </si>
  <si>
    <t>Marthinus Mesak Adi</t>
  </si>
  <si>
    <t>Allang,</t>
  </si>
  <si>
    <t>28-10-1964</t>
  </si>
  <si>
    <t>28-03-1984</t>
  </si>
  <si>
    <t>Roberth Lorens Fanindi</t>
  </si>
  <si>
    <t>12-07-1980</t>
  </si>
  <si>
    <t>26-11-1987</t>
  </si>
  <si>
    <t>12-10-1990</t>
  </si>
  <si>
    <t>Rita Octovina Korwa</t>
  </si>
  <si>
    <t>Jayapura,</t>
  </si>
  <si>
    <t>03-11-1984</t>
  </si>
  <si>
    <t>Jodevri Panjaitan, ST</t>
  </si>
  <si>
    <t>Fak-fak,</t>
  </si>
  <si>
    <t>04-03-1985</t>
  </si>
  <si>
    <t>Fardi Umar, S.I.Kom</t>
  </si>
  <si>
    <t>Ambon,</t>
  </si>
  <si>
    <t>07-01-1989</t>
  </si>
  <si>
    <t>Thimotius P.K Fanindi</t>
  </si>
  <si>
    <t>21-02-1985</t>
  </si>
  <si>
    <t>Raymond R.G Udju</t>
  </si>
  <si>
    <t>09-10-1988</t>
  </si>
  <si>
    <t xml:space="preserve">Belum </t>
  </si>
  <si>
    <t>09-04-1989</t>
  </si>
  <si>
    <t>Riyono</t>
  </si>
  <si>
    <t>19-05-1989</t>
  </si>
  <si>
    <t>Novita S.U Rajagukguk</t>
  </si>
  <si>
    <t>Lubuk Pakam,</t>
  </si>
  <si>
    <t>22-11-1989</t>
  </si>
  <si>
    <t>29-03-1990</t>
  </si>
  <si>
    <t>27-02-1992</t>
  </si>
  <si>
    <t>Stefanus. K. Mandowen</t>
  </si>
  <si>
    <t>Duda</t>
  </si>
  <si>
    <t>Janda</t>
  </si>
  <si>
    <t>Keuangan</t>
  </si>
  <si>
    <t>`</t>
  </si>
  <si>
    <t>Habel Korwa, S.PT</t>
  </si>
  <si>
    <t>Eko Budi Santoso</t>
  </si>
  <si>
    <t>Martin Eliazer Mua</t>
  </si>
  <si>
    <t>Munira Ismail, S.Sos</t>
  </si>
  <si>
    <t>Menzies Afriaty, S.Pd</t>
  </si>
  <si>
    <t>Arnold Paulus Saudilla, S.Pt</t>
  </si>
  <si>
    <t>Muh. Abjan Barkah Adam, ST</t>
  </si>
  <si>
    <t xml:space="preserve"> </t>
  </si>
  <si>
    <t>Zahrif Hertana Lallo, ST</t>
  </si>
  <si>
    <t xml:space="preserve"> Penata TK.I - III/d</t>
  </si>
  <si>
    <t>Kepala Urusan Keuangan</t>
  </si>
  <si>
    <t>Kepala Seksi Pemberitaan</t>
  </si>
  <si>
    <t>Programa II</t>
  </si>
  <si>
    <t>Sorong,</t>
  </si>
  <si>
    <t>05-07-1961</t>
  </si>
  <si>
    <t>Kepala Seksi Siaran</t>
  </si>
  <si>
    <t>PASCA</t>
  </si>
  <si>
    <t>Programa</t>
  </si>
  <si>
    <t>LAPORAN URUSAN SDM LPP RRI NABIRE</t>
  </si>
  <si>
    <t>Ida Ayu Evi Handayani, SH, MH</t>
  </si>
  <si>
    <t>NIP. 19640403 198503 2 003</t>
  </si>
  <si>
    <t>Singaraja,</t>
  </si>
  <si>
    <t>03-04-1964</t>
  </si>
  <si>
    <t xml:space="preserve">  </t>
  </si>
  <si>
    <t>NRP. 053 19760801 201005 1 01</t>
  </si>
  <si>
    <t>NRP. 053 19810926 201005 2 01</t>
  </si>
  <si>
    <t>NRP. 053 19820508 201005 2 01</t>
  </si>
  <si>
    <t>NRP. 053 19641028 201005 1 01</t>
  </si>
  <si>
    <t>NRP. 053 19810320 201005 1 01</t>
  </si>
  <si>
    <t>NRP. 053 19840427 201005 2 01</t>
  </si>
  <si>
    <t>NRP. 053 19840328 201005 1 01</t>
  </si>
  <si>
    <t>NRP. 053 19800712 201007 1 01</t>
  </si>
  <si>
    <t>NRP. 053 19871126 201007 1 01</t>
  </si>
  <si>
    <t>NRP. 053 19901012 201007 1 01</t>
  </si>
  <si>
    <t>NRP. 053 19841103 201007 2 01</t>
  </si>
  <si>
    <t>NRP. 053 19850304 201301 1 01</t>
  </si>
  <si>
    <t>NRP. 053 19890107 201301 1 01</t>
  </si>
  <si>
    <t>NRP. 053 19850221 201301 1 01</t>
  </si>
  <si>
    <t>NRP. 053 19881009 201301 1 01</t>
  </si>
  <si>
    <t>NRP. 053 19890409 201301 1 01</t>
  </si>
  <si>
    <t>NRP. 053 19890519 201301 1 01</t>
  </si>
  <si>
    <t>NRP. 053 19891122 201301 2 01</t>
  </si>
  <si>
    <t>NRP. 053 19900329 201301 1 01</t>
  </si>
  <si>
    <t>NRP. 053 19920227 201301 1 01</t>
  </si>
  <si>
    <t>Kasubsi Sarana &amp; Prasarana</t>
  </si>
  <si>
    <t>Pembina TK.I - IV/b</t>
  </si>
  <si>
    <t xml:space="preserve"> Penyiar</t>
  </si>
  <si>
    <t xml:space="preserve"> Pengelolah Data </t>
  </si>
  <si>
    <t>Kepegawaian</t>
  </si>
  <si>
    <t>Pengadministrasian Umum</t>
  </si>
  <si>
    <t xml:space="preserve"> Pengadministrasian</t>
  </si>
  <si>
    <t>Reporter</t>
  </si>
  <si>
    <t>Tehnisi Jaringan</t>
  </si>
  <si>
    <t>Penyiar</t>
  </si>
  <si>
    <t xml:space="preserve"> Operator Studio dan MCR</t>
  </si>
  <si>
    <t>Teknisi Studio &amp; MCR</t>
  </si>
  <si>
    <t>Teknisi Pemeliharaan</t>
  </si>
  <si>
    <t>Peralatan</t>
  </si>
  <si>
    <t>Pemasar Usaha Siaran Radio</t>
  </si>
  <si>
    <t>Teknisi Transmisi</t>
  </si>
  <si>
    <t>Kepala  Urusan SDM</t>
  </si>
  <si>
    <t>IDA AYU EVI HANDAYANI, SH, MH</t>
  </si>
  <si>
    <t>SMU</t>
  </si>
  <si>
    <t xml:space="preserve">Kepala Sub Bagian </t>
  </si>
  <si>
    <t>Paul Richard Warat, SE</t>
  </si>
  <si>
    <t>BULAN : JANUARI 2019</t>
  </si>
  <si>
    <t>NIP. 19640603 199603 1 002</t>
  </si>
  <si>
    <t>Tual,</t>
  </si>
  <si>
    <t>03-06-1964</t>
  </si>
  <si>
    <t>DATA PEGAWAI LPP RRI NABIRE</t>
  </si>
  <si>
    <t>BULAN JUNI 2019</t>
  </si>
  <si>
    <t>Nabire,   26  Juni  2019</t>
  </si>
  <si>
    <t>Kepala LPP RRI Nabire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</si>
</sst>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medium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0" xfId="0" applyFont="1" applyBorder="1"/>
    <xf numFmtId="0" fontId="3" fillId="0" borderId="12" xfId="0" applyFont="1" applyBorder="1"/>
    <xf numFmtId="0" fontId="3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4" fontId="3" fillId="0" borderId="10" xfId="0" quotePrefix="1" applyNumberFormat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8" xfId="0" quotePrefix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0" fillId="0" borderId="10" xfId="0" applyBorder="1"/>
    <xf numFmtId="0" fontId="4" fillId="0" borderId="13" xfId="0" applyFont="1" applyBorder="1" applyAlignment="1">
      <alignment horizontal="center"/>
    </xf>
    <xf numFmtId="0" fontId="3" fillId="0" borderId="17" xfId="0" applyFont="1" applyBorder="1"/>
    <xf numFmtId="0" fontId="3" fillId="0" borderId="24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 applyAlignment="1">
      <alignment horizontal="center"/>
    </xf>
    <xf numFmtId="0" fontId="3" fillId="0" borderId="29" xfId="0" applyFont="1" applyBorder="1"/>
    <xf numFmtId="0" fontId="3" fillId="0" borderId="2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8" xfId="0" applyFont="1" applyBorder="1"/>
    <xf numFmtId="0" fontId="7" fillId="0" borderId="1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2" fillId="0" borderId="12" xfId="0" applyFont="1" applyBorder="1"/>
    <xf numFmtId="41" fontId="0" fillId="0" borderId="0" xfId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9"/>
  <sheetViews>
    <sheetView topLeftCell="A13" zoomScale="72" zoomScaleNormal="72" workbookViewId="0">
      <selection activeCell="N75" sqref="N75"/>
    </sheetView>
  </sheetViews>
  <sheetFormatPr defaultRowHeight="15"/>
  <cols>
    <col min="1" max="1" width="5.5703125" customWidth="1"/>
    <col min="2" max="2" width="36.5703125" customWidth="1"/>
    <col min="3" max="3" width="17" customWidth="1"/>
    <col min="4" max="4" width="13.85546875" customWidth="1"/>
    <col min="5" max="5" width="13" customWidth="1"/>
    <col min="6" max="6" width="12.5703125" customWidth="1"/>
    <col min="7" max="7" width="30.28515625" customWidth="1"/>
    <col min="8" max="8" width="25.7109375" customWidth="1"/>
    <col min="15" max="15" width="9.7109375" bestFit="1" customWidth="1"/>
  </cols>
  <sheetData>
    <row r="1" spans="1:10" ht="18">
      <c r="A1" s="52" t="s">
        <v>190</v>
      </c>
      <c r="B1" s="52"/>
      <c r="C1" s="52"/>
      <c r="D1" s="52"/>
      <c r="E1" s="52"/>
      <c r="F1" s="52"/>
      <c r="G1" s="52"/>
      <c r="H1" s="52"/>
    </row>
    <row r="2" spans="1:10" ht="18">
      <c r="A2" s="52" t="s">
        <v>237</v>
      </c>
      <c r="B2" s="52"/>
      <c r="C2" s="52"/>
      <c r="D2" s="52"/>
      <c r="E2" s="52"/>
      <c r="F2" s="52"/>
      <c r="G2" s="52"/>
      <c r="H2" s="52"/>
    </row>
    <row r="3" spans="1:10" ht="15.75">
      <c r="A3" s="1" t="s">
        <v>195</v>
      </c>
      <c r="B3" s="1"/>
      <c r="C3" s="1"/>
      <c r="D3" s="1"/>
      <c r="E3" s="1"/>
      <c r="F3" s="1"/>
      <c r="G3" s="1"/>
      <c r="H3" s="1"/>
    </row>
    <row r="4" spans="1:10" ht="15.75">
      <c r="A4" s="53" t="s">
        <v>9</v>
      </c>
      <c r="B4" s="53"/>
      <c r="C4" s="53"/>
      <c r="D4" s="1"/>
      <c r="E4" s="1"/>
      <c r="F4" s="1"/>
      <c r="G4" s="1"/>
      <c r="H4" s="1"/>
    </row>
    <row r="5" spans="1:10" ht="13.5" customHeight="1">
      <c r="A5" s="2"/>
      <c r="B5" s="2"/>
      <c r="C5" s="2"/>
      <c r="D5" s="1"/>
      <c r="E5" s="1"/>
      <c r="F5" s="1"/>
      <c r="G5" s="1"/>
      <c r="H5" s="1"/>
    </row>
    <row r="6" spans="1:10" ht="16.5" thickBot="1">
      <c r="A6" s="3" t="s">
        <v>10</v>
      </c>
      <c r="B6" s="1"/>
      <c r="C6" s="1"/>
      <c r="D6" s="1"/>
      <c r="E6" s="1"/>
      <c r="F6" s="1"/>
      <c r="G6" s="1"/>
      <c r="H6" s="1"/>
    </row>
    <row r="7" spans="1:10" ht="16.5" thickTop="1">
      <c r="A7" s="54" t="s">
        <v>0</v>
      </c>
      <c r="B7" s="56" t="s">
        <v>1</v>
      </c>
      <c r="C7" s="9" t="s">
        <v>11</v>
      </c>
      <c r="D7" s="43" t="s">
        <v>2</v>
      </c>
      <c r="E7" s="35" t="s">
        <v>4</v>
      </c>
      <c r="F7" s="56" t="s">
        <v>6</v>
      </c>
      <c r="G7" s="58" t="s">
        <v>7</v>
      </c>
      <c r="H7" s="60" t="s">
        <v>8</v>
      </c>
    </row>
    <row r="8" spans="1:10" ht="16.5" thickBot="1">
      <c r="A8" s="55"/>
      <c r="B8" s="57"/>
      <c r="C8" s="10" t="s">
        <v>12</v>
      </c>
      <c r="D8" s="21" t="s">
        <v>3</v>
      </c>
      <c r="E8" s="42" t="s">
        <v>5</v>
      </c>
      <c r="F8" s="57"/>
      <c r="G8" s="59"/>
      <c r="H8" s="61"/>
    </row>
    <row r="9" spans="1:10" ht="15.75">
      <c r="A9" s="8">
        <v>1</v>
      </c>
      <c r="B9" s="6" t="s">
        <v>191</v>
      </c>
      <c r="C9" s="11" t="s">
        <v>193</v>
      </c>
      <c r="D9" s="45" t="s">
        <v>13</v>
      </c>
      <c r="E9" s="11" t="s">
        <v>188</v>
      </c>
      <c r="F9" s="11" t="s">
        <v>100</v>
      </c>
      <c r="G9" s="11" t="s">
        <v>16</v>
      </c>
      <c r="H9" s="13" t="s">
        <v>217</v>
      </c>
      <c r="J9">
        <f>2017-1961</f>
        <v>56</v>
      </c>
    </row>
    <row r="10" spans="1:10" ht="15.75">
      <c r="A10" s="8"/>
      <c r="B10" s="6" t="s">
        <v>192</v>
      </c>
      <c r="C10" s="19" t="s">
        <v>194</v>
      </c>
      <c r="D10" s="11"/>
      <c r="E10" s="11" t="s">
        <v>14</v>
      </c>
      <c r="F10" s="11"/>
      <c r="G10" s="6"/>
      <c r="H10" s="13"/>
    </row>
    <row r="11" spans="1:10" ht="15.75">
      <c r="A11" s="15"/>
      <c r="B11" s="16"/>
      <c r="C11" s="17"/>
      <c r="D11" s="17"/>
      <c r="E11" s="17"/>
      <c r="F11" s="17"/>
      <c r="G11" s="16"/>
      <c r="H11" s="18"/>
    </row>
    <row r="12" spans="1:10" ht="15.75">
      <c r="A12" s="8">
        <v>2</v>
      </c>
      <c r="B12" s="6" t="s">
        <v>172</v>
      </c>
      <c r="C12" s="11" t="s">
        <v>35</v>
      </c>
      <c r="D12" s="11" t="s">
        <v>13</v>
      </c>
      <c r="E12" s="11" t="s">
        <v>37</v>
      </c>
      <c r="F12" s="11" t="s">
        <v>15</v>
      </c>
      <c r="G12" s="11" t="s">
        <v>235</v>
      </c>
      <c r="H12" s="13" t="s">
        <v>181</v>
      </c>
    </row>
    <row r="13" spans="1:10" ht="15.75">
      <c r="A13" s="8"/>
      <c r="B13" s="6" t="s">
        <v>34</v>
      </c>
      <c r="C13" s="19" t="s">
        <v>36</v>
      </c>
      <c r="D13" s="11"/>
      <c r="E13" s="11"/>
      <c r="F13" s="11"/>
      <c r="G13" s="11" t="s">
        <v>18</v>
      </c>
      <c r="H13" s="13"/>
      <c r="J13">
        <f>2017-1962</f>
        <v>55</v>
      </c>
    </row>
    <row r="14" spans="1:10" ht="15.75">
      <c r="A14" s="15"/>
      <c r="B14" s="16"/>
      <c r="C14" s="17"/>
      <c r="D14" s="17"/>
      <c r="E14" s="17"/>
      <c r="F14" s="17"/>
      <c r="G14" s="16"/>
      <c r="H14" s="18"/>
    </row>
    <row r="15" spans="1:10" ht="15.75">
      <c r="A15" s="8">
        <v>3</v>
      </c>
      <c r="B15" s="34" t="s">
        <v>236</v>
      </c>
      <c r="C15" s="11" t="s">
        <v>185</v>
      </c>
      <c r="D15" s="11" t="s">
        <v>13</v>
      </c>
      <c r="E15" s="11" t="s">
        <v>188</v>
      </c>
      <c r="F15" s="11" t="s">
        <v>105</v>
      </c>
      <c r="G15" s="11" t="s">
        <v>187</v>
      </c>
      <c r="H15" s="13" t="s">
        <v>181</v>
      </c>
    </row>
    <row r="16" spans="1:10" ht="15.75">
      <c r="A16" s="8"/>
      <c r="B16" s="34" t="s">
        <v>238</v>
      </c>
      <c r="C16" s="19" t="s">
        <v>186</v>
      </c>
      <c r="D16" s="11"/>
      <c r="E16" s="11" t="s">
        <v>14</v>
      </c>
      <c r="F16" s="11"/>
      <c r="G16" s="11"/>
      <c r="H16" s="13"/>
    </row>
    <row r="17" spans="1:15" ht="15.75">
      <c r="A17" s="15"/>
      <c r="B17" s="16"/>
      <c r="C17" s="17"/>
      <c r="D17" s="17"/>
      <c r="E17" s="17"/>
      <c r="F17" s="17"/>
      <c r="G17" s="17"/>
      <c r="H17" s="18"/>
    </row>
    <row r="18" spans="1:15" ht="15.75">
      <c r="A18" s="8">
        <v>4</v>
      </c>
      <c r="B18" s="6" t="s">
        <v>42</v>
      </c>
      <c r="C18" s="11" t="s">
        <v>44</v>
      </c>
      <c r="D18" s="11" t="s">
        <v>13</v>
      </c>
      <c r="E18" s="11" t="s">
        <v>19</v>
      </c>
      <c r="F18" s="11" t="s">
        <v>20</v>
      </c>
      <c r="G18" s="11" t="s">
        <v>183</v>
      </c>
      <c r="H18" s="13" t="s">
        <v>181</v>
      </c>
      <c r="J18">
        <f>2017-1962</f>
        <v>55</v>
      </c>
    </row>
    <row r="19" spans="1:15" ht="15.75">
      <c r="A19" s="8"/>
      <c r="B19" s="6" t="s">
        <v>43</v>
      </c>
      <c r="C19" s="19" t="s">
        <v>45</v>
      </c>
      <c r="D19" s="11"/>
      <c r="E19" s="11"/>
      <c r="F19" s="11"/>
      <c r="G19" s="11"/>
      <c r="H19" s="13"/>
      <c r="O19">
        <f>27+21</f>
        <v>48</v>
      </c>
    </row>
    <row r="20" spans="1:15" ht="15.75">
      <c r="A20" s="15"/>
      <c r="B20" s="16"/>
      <c r="C20" s="17"/>
      <c r="D20" s="17"/>
      <c r="E20" s="17"/>
      <c r="F20" s="17"/>
      <c r="G20" s="44"/>
      <c r="H20" s="18"/>
      <c r="J20" t="s">
        <v>179</v>
      </c>
      <c r="O20">
        <f>4800000/7</f>
        <v>685714.28571428568</v>
      </c>
    </row>
    <row r="21" spans="1:15" ht="15.75">
      <c r="A21" s="8">
        <v>5</v>
      </c>
      <c r="B21" s="6" t="s">
        <v>78</v>
      </c>
      <c r="C21" s="11" t="s">
        <v>80</v>
      </c>
      <c r="D21" s="11" t="s">
        <v>13</v>
      </c>
      <c r="E21" s="11" t="s">
        <v>66</v>
      </c>
      <c r="F21" s="11" t="s">
        <v>20</v>
      </c>
      <c r="G21" s="11" t="s">
        <v>32</v>
      </c>
      <c r="H21" s="13" t="s">
        <v>33</v>
      </c>
    </row>
    <row r="22" spans="1:15" ht="15.75">
      <c r="A22" s="8"/>
      <c r="B22" s="6" t="s">
        <v>79</v>
      </c>
      <c r="C22" s="19" t="s">
        <v>81</v>
      </c>
      <c r="D22" s="11"/>
      <c r="E22" s="11"/>
      <c r="F22" s="11"/>
      <c r="G22" s="11"/>
      <c r="H22" s="13"/>
    </row>
    <row r="23" spans="1:15" ht="15.75">
      <c r="A23" s="15"/>
      <c r="B23" s="16"/>
      <c r="C23" s="17"/>
      <c r="D23" s="17"/>
      <c r="E23" s="17"/>
      <c r="F23" s="17"/>
      <c r="G23" s="44"/>
      <c r="H23" s="18"/>
    </row>
    <row r="24" spans="1:15" ht="15.75">
      <c r="A24" s="8">
        <v>6</v>
      </c>
      <c r="B24" s="6" t="s">
        <v>96</v>
      </c>
      <c r="C24" s="11" t="s">
        <v>98</v>
      </c>
      <c r="D24" s="11" t="s">
        <v>13</v>
      </c>
      <c r="E24" s="11" t="s">
        <v>70</v>
      </c>
      <c r="F24" s="11" t="s">
        <v>100</v>
      </c>
      <c r="G24" s="11" t="s">
        <v>38</v>
      </c>
      <c r="H24" s="13" t="s">
        <v>33</v>
      </c>
    </row>
    <row r="25" spans="1:15" ht="15.75">
      <c r="A25" s="8"/>
      <c r="B25" s="6" t="s">
        <v>97</v>
      </c>
      <c r="C25" s="20" t="s">
        <v>99</v>
      </c>
      <c r="D25" s="11"/>
      <c r="E25" s="11"/>
      <c r="F25" s="11"/>
      <c r="G25" s="11"/>
      <c r="H25" s="13"/>
    </row>
    <row r="26" spans="1:15" ht="15.75">
      <c r="A26" s="15"/>
      <c r="B26" s="16"/>
      <c r="C26" s="17"/>
      <c r="D26" s="17"/>
      <c r="E26" s="17"/>
      <c r="F26" s="17"/>
      <c r="G26" s="16"/>
      <c r="H26" s="18"/>
      <c r="L26" t="s">
        <v>179</v>
      </c>
    </row>
    <row r="27" spans="1:15" ht="15.75">
      <c r="A27" s="8">
        <v>7</v>
      </c>
      <c r="B27" s="6" t="s">
        <v>21</v>
      </c>
      <c r="C27" s="11" t="s">
        <v>23</v>
      </c>
      <c r="D27" s="11" t="s">
        <v>13</v>
      </c>
      <c r="E27" s="11" t="s">
        <v>14</v>
      </c>
      <c r="F27" s="11" t="s">
        <v>20</v>
      </c>
      <c r="G27" s="11" t="s">
        <v>25</v>
      </c>
      <c r="H27" s="13" t="s">
        <v>17</v>
      </c>
      <c r="J27">
        <f>2017-1963</f>
        <v>54</v>
      </c>
    </row>
    <row r="28" spans="1:15" ht="15.75">
      <c r="A28" s="8"/>
      <c r="B28" s="6" t="s">
        <v>22</v>
      </c>
      <c r="C28" s="11" t="s">
        <v>24</v>
      </c>
      <c r="D28" s="11"/>
      <c r="E28" s="11"/>
      <c r="F28" s="11"/>
      <c r="G28" s="11" t="s">
        <v>31</v>
      </c>
      <c r="H28" s="13"/>
      <c r="O28">
        <f>700000*5</f>
        <v>3500000</v>
      </c>
    </row>
    <row r="29" spans="1:15" ht="15.75">
      <c r="A29" s="8"/>
      <c r="B29" s="6"/>
      <c r="C29" s="11"/>
      <c r="D29" s="11"/>
      <c r="E29" s="11"/>
      <c r="F29" s="11"/>
      <c r="G29" s="11" t="s">
        <v>189</v>
      </c>
      <c r="H29" s="13"/>
      <c r="O29">
        <f>650000*2</f>
        <v>1300000</v>
      </c>
    </row>
    <row r="30" spans="1:15" ht="15.75">
      <c r="A30" s="15"/>
      <c r="B30" s="16"/>
      <c r="C30" s="17"/>
      <c r="D30" s="17"/>
      <c r="E30" s="17"/>
      <c r="F30" s="17"/>
      <c r="G30" s="17"/>
      <c r="H30" s="18"/>
      <c r="O30">
        <f>SUM(O28:O29)</f>
        <v>4800000</v>
      </c>
    </row>
    <row r="31" spans="1:15" ht="15.75">
      <c r="A31" s="8">
        <v>8</v>
      </c>
      <c r="B31" s="6" t="s">
        <v>27</v>
      </c>
      <c r="C31" s="11" t="s">
        <v>23</v>
      </c>
      <c r="D31" s="11" t="s">
        <v>169</v>
      </c>
      <c r="E31" s="11" t="s">
        <v>19</v>
      </c>
      <c r="F31" s="11" t="s">
        <v>15</v>
      </c>
      <c r="G31" s="11" t="s">
        <v>30</v>
      </c>
      <c r="H31" s="13" t="s">
        <v>17</v>
      </c>
      <c r="J31">
        <f>2017-1960</f>
        <v>57</v>
      </c>
    </row>
    <row r="32" spans="1:15" ht="15.75">
      <c r="A32" s="8"/>
      <c r="B32" s="6" t="s">
        <v>28</v>
      </c>
      <c r="C32" s="11" t="s">
        <v>29</v>
      </c>
      <c r="D32" s="11"/>
      <c r="E32" s="11"/>
      <c r="F32" s="11"/>
      <c r="G32" s="11" t="s">
        <v>77</v>
      </c>
      <c r="H32" s="13"/>
    </row>
    <row r="33" spans="1:8" ht="15.75">
      <c r="A33" s="15"/>
      <c r="B33" s="16"/>
      <c r="C33" s="17"/>
      <c r="D33" s="17"/>
      <c r="E33" s="17"/>
      <c r="F33" s="17"/>
      <c r="G33" s="16"/>
      <c r="H33" s="18"/>
    </row>
    <row r="34" spans="1:8" ht="15.75">
      <c r="A34" s="26">
        <v>9</v>
      </c>
      <c r="B34" s="27" t="s">
        <v>173</v>
      </c>
      <c r="C34" s="28" t="s">
        <v>48</v>
      </c>
      <c r="D34" s="28" t="s">
        <v>168</v>
      </c>
      <c r="E34" s="28" t="s">
        <v>19</v>
      </c>
      <c r="F34" s="28" t="s">
        <v>20</v>
      </c>
      <c r="G34" s="28" t="s">
        <v>30</v>
      </c>
      <c r="H34" s="46" t="s">
        <v>33</v>
      </c>
    </row>
    <row r="35" spans="1:8" ht="15.75">
      <c r="A35" s="8"/>
      <c r="B35" s="6" t="s">
        <v>47</v>
      </c>
      <c r="C35" s="19" t="s">
        <v>49</v>
      </c>
      <c r="D35" s="11"/>
      <c r="E35" s="11"/>
      <c r="F35" s="11"/>
      <c r="G35" s="11" t="s">
        <v>50</v>
      </c>
      <c r="H35" s="13"/>
    </row>
    <row r="36" spans="1:8" ht="15.75">
      <c r="A36" s="8"/>
      <c r="B36" s="6"/>
      <c r="C36" s="11"/>
      <c r="D36" s="11"/>
      <c r="E36" s="11"/>
      <c r="F36" s="11"/>
      <c r="G36" s="11" t="s">
        <v>51</v>
      </c>
      <c r="H36" s="13"/>
    </row>
    <row r="37" spans="1:8" ht="16.5" thickBot="1">
      <c r="A37" s="23"/>
      <c r="B37" s="7"/>
      <c r="C37" s="12"/>
      <c r="D37" s="12"/>
      <c r="E37" s="12"/>
      <c r="F37" s="12"/>
      <c r="G37" s="12"/>
      <c r="H37" s="14"/>
    </row>
    <row r="38" spans="1:8" ht="16.5" thickTop="1">
      <c r="A38" s="39"/>
      <c r="B38" s="40"/>
      <c r="C38" s="39"/>
      <c r="D38" s="39"/>
      <c r="E38" s="39"/>
      <c r="F38" s="39"/>
      <c r="G38" s="39"/>
      <c r="H38" s="39"/>
    </row>
    <row r="39" spans="1:8" ht="15.75">
      <c r="A39" s="32"/>
      <c r="B39" s="31"/>
      <c r="C39" s="32"/>
      <c r="D39" s="32"/>
      <c r="E39" s="32"/>
      <c r="F39" s="32"/>
      <c r="G39" s="32"/>
      <c r="H39" s="32"/>
    </row>
    <row r="40" spans="1:8" ht="15.75">
      <c r="A40" s="32"/>
      <c r="B40" s="31"/>
      <c r="C40" s="32"/>
      <c r="D40" s="32"/>
      <c r="E40" s="32"/>
      <c r="F40" s="32"/>
      <c r="G40" s="32"/>
      <c r="H40" s="32"/>
    </row>
    <row r="41" spans="1:8" ht="15.75">
      <c r="A41" s="32"/>
      <c r="B41" s="31"/>
      <c r="C41" s="32"/>
      <c r="D41" s="32"/>
      <c r="E41" s="32"/>
      <c r="F41" s="32"/>
      <c r="G41" s="32"/>
      <c r="H41" s="32"/>
    </row>
    <row r="42" spans="1:8" ht="16.5" thickBot="1">
      <c r="A42" s="41"/>
      <c r="B42" s="38"/>
      <c r="C42" s="41"/>
      <c r="D42" s="41"/>
      <c r="E42" s="41"/>
      <c r="F42" s="41"/>
      <c r="G42" s="41"/>
      <c r="H42" s="41"/>
    </row>
    <row r="43" spans="1:8" ht="16.5" thickTop="1">
      <c r="A43" s="8"/>
      <c r="B43" s="6"/>
      <c r="C43" s="11"/>
      <c r="D43" s="11"/>
      <c r="E43" s="11"/>
      <c r="F43" s="11"/>
      <c r="G43" s="11"/>
      <c r="H43" s="13"/>
    </row>
    <row r="44" spans="1:8" ht="15.75">
      <c r="A44" s="8">
        <v>10</v>
      </c>
      <c r="B44" s="6" t="s">
        <v>52</v>
      </c>
      <c r="C44" s="11" t="s">
        <v>54</v>
      </c>
      <c r="D44" s="11" t="s">
        <v>13</v>
      </c>
      <c r="E44" s="11" t="s">
        <v>19</v>
      </c>
      <c r="F44" s="11" t="s">
        <v>20</v>
      </c>
      <c r="G44" s="11" t="s">
        <v>30</v>
      </c>
      <c r="H44" s="13" t="s">
        <v>33</v>
      </c>
    </row>
    <row r="45" spans="1:8" ht="15.75">
      <c r="A45" s="8"/>
      <c r="B45" s="6" t="s">
        <v>53</v>
      </c>
      <c r="C45" s="20" t="s">
        <v>55</v>
      </c>
      <c r="D45" s="11"/>
      <c r="E45" s="11"/>
      <c r="F45" s="11"/>
      <c r="G45" s="11" t="s">
        <v>56</v>
      </c>
      <c r="H45" s="13"/>
    </row>
    <row r="46" spans="1:8" ht="15.75">
      <c r="A46" s="8"/>
      <c r="B46" s="6"/>
      <c r="C46" s="11"/>
      <c r="D46" s="11"/>
      <c r="E46" s="11"/>
      <c r="F46" s="11"/>
      <c r="G46" s="11" t="s">
        <v>57</v>
      </c>
      <c r="H46" s="13"/>
    </row>
    <row r="47" spans="1:8" ht="15.75">
      <c r="A47" s="15"/>
      <c r="B47" s="16"/>
      <c r="C47" s="17"/>
      <c r="D47" s="17"/>
      <c r="E47" s="17"/>
      <c r="F47" s="17"/>
      <c r="G47" s="17"/>
      <c r="H47" s="18"/>
    </row>
    <row r="48" spans="1:8" ht="15.75">
      <c r="A48" s="8">
        <v>11</v>
      </c>
      <c r="B48" s="6" t="s">
        <v>58</v>
      </c>
      <c r="C48" s="11" t="s">
        <v>60</v>
      </c>
      <c r="D48" s="11" t="s">
        <v>13</v>
      </c>
      <c r="E48" s="11" t="s">
        <v>37</v>
      </c>
      <c r="F48" s="11" t="s">
        <v>20</v>
      </c>
      <c r="G48" s="11" t="s">
        <v>30</v>
      </c>
      <c r="H48" s="13" t="s">
        <v>17</v>
      </c>
    </row>
    <row r="49" spans="1:10" ht="15.75">
      <c r="A49" s="8"/>
      <c r="B49" s="6" t="s">
        <v>59</v>
      </c>
      <c r="C49" s="20" t="s">
        <v>61</v>
      </c>
      <c r="D49" s="11"/>
      <c r="E49" s="11"/>
      <c r="F49" s="11"/>
      <c r="G49" s="11" t="s">
        <v>111</v>
      </c>
      <c r="H49" s="13"/>
    </row>
    <row r="50" spans="1:10" ht="15.75">
      <c r="A50" s="36"/>
      <c r="B50" s="16"/>
      <c r="C50" s="17"/>
      <c r="D50" s="16"/>
      <c r="E50" s="17"/>
      <c r="F50" s="17"/>
      <c r="G50" s="16"/>
      <c r="H50" s="18"/>
    </row>
    <row r="51" spans="1:10" ht="15.75">
      <c r="A51" s="8">
        <v>12</v>
      </c>
      <c r="B51" s="6" t="s">
        <v>62</v>
      </c>
      <c r="C51" s="11" t="s">
        <v>64</v>
      </c>
      <c r="D51" s="11" t="s">
        <v>13</v>
      </c>
      <c r="E51" s="11" t="s">
        <v>66</v>
      </c>
      <c r="F51" s="11" t="s">
        <v>15</v>
      </c>
      <c r="G51" s="11" t="s">
        <v>216</v>
      </c>
      <c r="H51" s="13" t="s">
        <v>17</v>
      </c>
    </row>
    <row r="52" spans="1:10" ht="15.75">
      <c r="A52" s="8"/>
      <c r="B52" s="6" t="s">
        <v>63</v>
      </c>
      <c r="C52" s="19" t="s">
        <v>65</v>
      </c>
      <c r="D52" s="11"/>
      <c r="E52" s="11"/>
      <c r="F52" s="11"/>
      <c r="G52" s="11"/>
      <c r="H52" s="13"/>
      <c r="J52">
        <f>2017-1961</f>
        <v>56</v>
      </c>
    </row>
    <row r="53" spans="1:10" ht="15.75">
      <c r="A53" s="15"/>
      <c r="B53" s="16"/>
      <c r="C53" s="17"/>
      <c r="D53" s="17"/>
      <c r="E53" s="17"/>
      <c r="F53" s="17"/>
      <c r="G53" s="16"/>
      <c r="H53" s="18"/>
    </row>
    <row r="54" spans="1:10" ht="15.75">
      <c r="A54" s="8">
        <v>13</v>
      </c>
      <c r="B54" s="6" t="s">
        <v>71</v>
      </c>
      <c r="C54" s="11" t="s">
        <v>68</v>
      </c>
      <c r="D54" s="11" t="s">
        <v>169</v>
      </c>
      <c r="E54" s="11" t="s">
        <v>70</v>
      </c>
      <c r="F54" s="11" t="s">
        <v>15</v>
      </c>
      <c r="G54" s="11" t="s">
        <v>39</v>
      </c>
      <c r="H54" s="13" t="s">
        <v>17</v>
      </c>
    </row>
    <row r="55" spans="1:10" ht="15.75">
      <c r="A55" s="8"/>
      <c r="B55" s="6" t="s">
        <v>67</v>
      </c>
      <c r="C55" s="11" t="s">
        <v>69</v>
      </c>
      <c r="D55" s="11"/>
      <c r="E55" s="11"/>
      <c r="F55" s="11"/>
      <c r="G55" s="11" t="s">
        <v>184</v>
      </c>
      <c r="H55" s="13"/>
      <c r="J55">
        <f>2017-1963</f>
        <v>54</v>
      </c>
    </row>
    <row r="56" spans="1:10" ht="15.75">
      <c r="A56" s="15"/>
      <c r="B56" s="16"/>
      <c r="C56" s="17"/>
      <c r="D56" s="17"/>
      <c r="E56" s="17"/>
      <c r="F56" s="17"/>
      <c r="G56" s="16"/>
      <c r="H56" s="18"/>
    </row>
    <row r="57" spans="1:10" ht="15.75">
      <c r="A57" s="8">
        <v>14</v>
      </c>
      <c r="B57" s="6" t="s">
        <v>73</v>
      </c>
      <c r="C57" s="11" t="s">
        <v>75</v>
      </c>
      <c r="D57" s="11" t="s">
        <v>13</v>
      </c>
      <c r="E57" s="11" t="s">
        <v>19</v>
      </c>
      <c r="F57" s="11" t="s">
        <v>15</v>
      </c>
      <c r="G57" s="11" t="s">
        <v>30</v>
      </c>
      <c r="H57" s="13" t="s">
        <v>33</v>
      </c>
      <c r="J57">
        <f>2017-1963</f>
        <v>54</v>
      </c>
    </row>
    <row r="58" spans="1:10" ht="15.75">
      <c r="A58" s="8"/>
      <c r="B58" s="6" t="s">
        <v>74</v>
      </c>
      <c r="C58" s="19" t="s">
        <v>76</v>
      </c>
      <c r="D58" s="11"/>
      <c r="E58" s="11"/>
      <c r="F58" s="11"/>
      <c r="G58" s="11" t="s">
        <v>40</v>
      </c>
      <c r="H58" s="13"/>
    </row>
    <row r="59" spans="1:10" ht="15.75">
      <c r="A59" s="15"/>
      <c r="B59" s="16"/>
      <c r="C59" s="17"/>
      <c r="D59" s="17"/>
      <c r="E59" s="17"/>
      <c r="F59" s="17"/>
      <c r="G59" s="16"/>
      <c r="H59" s="18"/>
    </row>
    <row r="60" spans="1:10" ht="15.75">
      <c r="A60" s="8">
        <v>15</v>
      </c>
      <c r="B60" s="6" t="s">
        <v>82</v>
      </c>
      <c r="C60" s="11" t="s">
        <v>84</v>
      </c>
      <c r="D60" s="11" t="s">
        <v>13</v>
      </c>
      <c r="E60" s="11" t="s">
        <v>19</v>
      </c>
      <c r="F60" s="11" t="s">
        <v>15</v>
      </c>
      <c r="G60" s="11" t="s">
        <v>86</v>
      </c>
      <c r="H60" s="13" t="s">
        <v>112</v>
      </c>
    </row>
    <row r="61" spans="1:10" ht="15.75">
      <c r="A61" s="8"/>
      <c r="B61" s="6" t="s">
        <v>83</v>
      </c>
      <c r="C61" s="20" t="s">
        <v>85</v>
      </c>
      <c r="D61" s="11"/>
      <c r="E61" s="11"/>
      <c r="F61" s="11"/>
      <c r="G61" s="11" t="s">
        <v>57</v>
      </c>
      <c r="H61" s="13"/>
    </row>
    <row r="62" spans="1:10" ht="15.75">
      <c r="A62" s="15"/>
      <c r="B62" s="16"/>
      <c r="C62" s="17"/>
      <c r="D62" s="17"/>
      <c r="E62" s="17"/>
      <c r="F62" s="17"/>
      <c r="G62" s="17"/>
      <c r="H62" s="18"/>
    </row>
    <row r="63" spans="1:10" ht="15.75">
      <c r="A63" s="8">
        <v>16</v>
      </c>
      <c r="B63" s="6" t="s">
        <v>87</v>
      </c>
      <c r="C63" s="11" t="s">
        <v>89</v>
      </c>
      <c r="D63" s="11" t="s">
        <v>13</v>
      </c>
      <c r="E63" s="11" t="s">
        <v>19</v>
      </c>
      <c r="F63" s="11" t="s">
        <v>15</v>
      </c>
      <c r="G63" s="11" t="s">
        <v>41</v>
      </c>
      <c r="H63" s="13" t="s">
        <v>112</v>
      </c>
    </row>
    <row r="64" spans="1:10" ht="15.75">
      <c r="A64" s="8"/>
      <c r="B64" s="6" t="s">
        <v>88</v>
      </c>
      <c r="C64" s="20" t="s">
        <v>90</v>
      </c>
      <c r="D64" s="11"/>
      <c r="E64" s="11"/>
      <c r="F64" s="11"/>
      <c r="G64" s="11"/>
      <c r="H64" s="13"/>
    </row>
    <row r="65" spans="1:10" ht="15.75">
      <c r="A65" s="36"/>
      <c r="B65" s="16"/>
      <c r="C65" s="17"/>
      <c r="D65" s="16"/>
      <c r="E65" s="17"/>
      <c r="F65" s="17"/>
      <c r="G65" s="16"/>
      <c r="H65" s="18"/>
    </row>
    <row r="66" spans="1:10" ht="15.75">
      <c r="A66" s="8">
        <v>17</v>
      </c>
      <c r="B66" s="6" t="s">
        <v>91</v>
      </c>
      <c r="C66" s="11" t="s">
        <v>93</v>
      </c>
      <c r="D66" s="11" t="s">
        <v>169</v>
      </c>
      <c r="E66" s="11" t="s">
        <v>19</v>
      </c>
      <c r="F66" s="11" t="s">
        <v>15</v>
      </c>
      <c r="G66" s="11" t="s">
        <v>30</v>
      </c>
      <c r="H66" s="13" t="s">
        <v>33</v>
      </c>
      <c r="J66">
        <f>2017-1967</f>
        <v>50</v>
      </c>
    </row>
    <row r="67" spans="1:10" ht="15.75">
      <c r="A67" s="8"/>
      <c r="B67" s="6" t="s">
        <v>92</v>
      </c>
      <c r="C67" s="19" t="s">
        <v>94</v>
      </c>
      <c r="D67" s="11"/>
      <c r="E67" s="11"/>
      <c r="F67" s="11"/>
      <c r="G67" s="11" t="s">
        <v>95</v>
      </c>
      <c r="H67" s="13"/>
    </row>
    <row r="68" spans="1:10" ht="15.75">
      <c r="A68" s="15"/>
      <c r="B68" s="16"/>
      <c r="C68" s="17"/>
      <c r="D68" s="17"/>
      <c r="E68" s="17"/>
      <c r="F68" s="17"/>
      <c r="G68" s="16"/>
      <c r="H68" s="18"/>
    </row>
    <row r="69" spans="1:10" ht="15.75">
      <c r="A69" s="8">
        <v>18</v>
      </c>
      <c r="B69" s="6" t="s">
        <v>101</v>
      </c>
      <c r="C69" s="11" t="s">
        <v>103</v>
      </c>
      <c r="D69" s="11" t="s">
        <v>13</v>
      </c>
      <c r="E69" s="11" t="s">
        <v>14</v>
      </c>
      <c r="F69" s="11" t="s">
        <v>105</v>
      </c>
      <c r="G69" s="11" t="s">
        <v>30</v>
      </c>
      <c r="H69" s="13" t="s">
        <v>33</v>
      </c>
    </row>
    <row r="70" spans="1:10" ht="15.75">
      <c r="A70" s="8"/>
      <c r="B70" s="6" t="s">
        <v>102</v>
      </c>
      <c r="C70" s="19" t="s">
        <v>104</v>
      </c>
      <c r="D70" s="11"/>
      <c r="E70" s="11"/>
      <c r="F70" s="11"/>
      <c r="G70" s="11" t="s">
        <v>46</v>
      </c>
      <c r="H70" s="13"/>
      <c r="J70">
        <f>2017-1969</f>
        <v>48</v>
      </c>
    </row>
    <row r="71" spans="1:10" ht="15.75">
      <c r="A71" s="15"/>
      <c r="B71" s="16"/>
      <c r="C71" s="17"/>
      <c r="D71" s="17" t="s">
        <v>171</v>
      </c>
      <c r="E71" s="17"/>
      <c r="F71" s="17"/>
      <c r="G71" s="16"/>
      <c r="H71" s="18"/>
    </row>
    <row r="72" spans="1:10" ht="15.75">
      <c r="A72" s="8">
        <v>19</v>
      </c>
      <c r="B72" s="6" t="s">
        <v>106</v>
      </c>
      <c r="C72" s="11" t="s">
        <v>108</v>
      </c>
      <c r="D72" s="11" t="s">
        <v>13</v>
      </c>
      <c r="E72" s="11" t="s">
        <v>19</v>
      </c>
      <c r="F72" s="11" t="s">
        <v>15</v>
      </c>
      <c r="G72" s="11" t="s">
        <v>110</v>
      </c>
      <c r="H72" s="13" t="s">
        <v>112</v>
      </c>
    </row>
    <row r="73" spans="1:10" ht="15.75">
      <c r="A73" s="8"/>
      <c r="B73" s="6" t="s">
        <v>107</v>
      </c>
      <c r="C73" s="19" t="s">
        <v>109</v>
      </c>
      <c r="D73" s="11"/>
      <c r="E73" s="11"/>
      <c r="F73" s="11"/>
      <c r="G73" s="11" t="s">
        <v>111</v>
      </c>
      <c r="H73" s="13"/>
      <c r="J73">
        <f>2017-1966</f>
        <v>51</v>
      </c>
    </row>
    <row r="74" spans="1:10" ht="11.25" customHeight="1">
      <c r="A74" s="15"/>
      <c r="B74" s="16"/>
      <c r="C74" s="17"/>
      <c r="D74" s="17"/>
      <c r="E74" s="17"/>
      <c r="F74" s="17"/>
      <c r="G74" s="16"/>
      <c r="H74" s="18"/>
    </row>
    <row r="75" spans="1:10" ht="15.75">
      <c r="A75" s="8">
        <v>20</v>
      </c>
      <c r="B75" s="6" t="s">
        <v>113</v>
      </c>
      <c r="C75" s="11" t="s">
        <v>35</v>
      </c>
      <c r="D75" s="11" t="s">
        <v>13</v>
      </c>
      <c r="E75" s="11" t="s">
        <v>19</v>
      </c>
      <c r="F75" s="11" t="s">
        <v>15</v>
      </c>
      <c r="G75" s="11" t="s">
        <v>116</v>
      </c>
      <c r="H75" s="13" t="s">
        <v>112</v>
      </c>
    </row>
    <row r="76" spans="1:10" ht="15.75">
      <c r="A76" s="8"/>
      <c r="B76" s="6" t="s">
        <v>114</v>
      </c>
      <c r="C76" s="20" t="s">
        <v>115</v>
      </c>
      <c r="D76" s="11"/>
      <c r="E76" s="11"/>
      <c r="F76" s="11"/>
      <c r="G76" s="11" t="s">
        <v>117</v>
      </c>
      <c r="H76" s="13"/>
      <c r="J76">
        <f>2017-1961</f>
        <v>56</v>
      </c>
    </row>
    <row r="77" spans="1:10" ht="11.25" customHeight="1">
      <c r="A77" s="15"/>
      <c r="B77" s="16"/>
      <c r="C77" s="17"/>
      <c r="D77" s="17"/>
      <c r="E77" s="17"/>
      <c r="F77" s="17"/>
      <c r="G77" s="17"/>
      <c r="H77" s="18"/>
    </row>
    <row r="78" spans="1:10" ht="15.75">
      <c r="A78" s="8">
        <v>21</v>
      </c>
      <c r="B78" s="6" t="s">
        <v>118</v>
      </c>
      <c r="C78" s="11" t="s">
        <v>120</v>
      </c>
      <c r="D78" s="11" t="s">
        <v>13</v>
      </c>
      <c r="E78" s="11" t="s">
        <v>19</v>
      </c>
      <c r="F78" s="11" t="s">
        <v>15</v>
      </c>
      <c r="G78" s="11" t="s">
        <v>232</v>
      </c>
      <c r="H78" s="13" t="s">
        <v>112</v>
      </c>
      <c r="J78">
        <f>2017-1967</f>
        <v>50</v>
      </c>
    </row>
    <row r="79" spans="1:10" ht="15.75">
      <c r="A79" s="8"/>
      <c r="B79" s="6" t="s">
        <v>119</v>
      </c>
      <c r="C79" s="19" t="s">
        <v>121</v>
      </c>
      <c r="D79" s="11"/>
      <c r="E79" s="11"/>
      <c r="F79" s="11"/>
      <c r="G79" s="11"/>
      <c r="H79" s="13"/>
    </row>
    <row r="80" spans="1:10" ht="9" customHeight="1" thickBot="1">
      <c r="A80" s="23"/>
      <c r="B80" s="7"/>
      <c r="C80" s="12"/>
      <c r="D80" s="12"/>
      <c r="E80" s="12"/>
      <c r="F80" s="12"/>
      <c r="G80" s="12"/>
      <c r="H80" s="14"/>
    </row>
    <row r="81" spans="1:8" ht="16.5" thickTop="1">
      <c r="A81" s="32"/>
      <c r="B81" s="31"/>
      <c r="C81" s="32"/>
      <c r="D81" s="32"/>
      <c r="E81" s="32"/>
      <c r="F81" s="32"/>
      <c r="G81" s="31"/>
      <c r="H81" s="32"/>
    </row>
    <row r="82" spans="1:8" ht="15.75">
      <c r="A82" s="32"/>
      <c r="B82" s="31"/>
      <c r="C82" s="32"/>
      <c r="D82" s="32"/>
      <c r="E82" s="32"/>
      <c r="F82" s="32"/>
      <c r="G82" s="31"/>
      <c r="H82" s="32"/>
    </row>
    <row r="83" spans="1:8" ht="15.75">
      <c r="A83" s="32"/>
      <c r="B83" s="31"/>
      <c r="C83" s="32"/>
      <c r="D83" s="32"/>
      <c r="E83" s="32"/>
      <c r="F83" s="32"/>
      <c r="G83" s="31"/>
      <c r="H83" s="32"/>
    </row>
    <row r="84" spans="1:8" ht="16.5" thickBot="1">
      <c r="A84" s="3" t="s">
        <v>122</v>
      </c>
      <c r="B84" s="1"/>
      <c r="C84" s="1"/>
      <c r="D84" s="1"/>
      <c r="E84" s="1"/>
      <c r="F84" s="1"/>
      <c r="G84" s="1"/>
      <c r="H84" s="32"/>
    </row>
    <row r="85" spans="1:8" ht="16.5" thickTop="1">
      <c r="A85" s="54" t="s">
        <v>0</v>
      </c>
      <c r="B85" s="56" t="s">
        <v>123</v>
      </c>
      <c r="C85" s="9" t="s">
        <v>11</v>
      </c>
      <c r="D85" s="4" t="s">
        <v>2</v>
      </c>
      <c r="E85" s="35" t="s">
        <v>4</v>
      </c>
      <c r="F85" s="56" t="s">
        <v>6</v>
      </c>
      <c r="G85" s="62" t="s">
        <v>7</v>
      </c>
      <c r="H85" s="32"/>
    </row>
    <row r="86" spans="1:8" ht="16.5" thickBot="1">
      <c r="A86" s="55"/>
      <c r="B86" s="57"/>
      <c r="C86" s="10" t="s">
        <v>12</v>
      </c>
      <c r="D86" s="21" t="s">
        <v>3</v>
      </c>
      <c r="E86" s="42" t="s">
        <v>5</v>
      </c>
      <c r="F86" s="57"/>
      <c r="G86" s="63"/>
      <c r="H86" s="32"/>
    </row>
    <row r="87" spans="1:8" ht="15.75">
      <c r="A87" s="8">
        <v>1</v>
      </c>
      <c r="B87" s="6" t="s">
        <v>124</v>
      </c>
      <c r="C87" s="11" t="s">
        <v>125</v>
      </c>
      <c r="D87" s="11" t="s">
        <v>13</v>
      </c>
      <c r="E87" s="11" t="s">
        <v>14</v>
      </c>
      <c r="F87" s="11" t="s">
        <v>20</v>
      </c>
      <c r="G87" s="24" t="s">
        <v>218</v>
      </c>
      <c r="H87" s="32"/>
    </row>
    <row r="88" spans="1:8" ht="15.75">
      <c r="A88" s="8"/>
      <c r="B88" s="6" t="s">
        <v>196</v>
      </c>
      <c r="C88" s="19" t="s">
        <v>126</v>
      </c>
      <c r="D88" s="11"/>
      <c r="E88" s="11"/>
      <c r="F88" s="11"/>
      <c r="G88" s="47"/>
      <c r="H88" s="32"/>
    </row>
    <row r="89" spans="1:8" ht="15.75">
      <c r="A89" s="15"/>
      <c r="B89" s="44"/>
      <c r="C89" s="17"/>
      <c r="D89" s="17"/>
      <c r="E89" s="17"/>
      <c r="F89" s="17"/>
      <c r="G89" s="48"/>
      <c r="H89" s="32"/>
    </row>
    <row r="90" spans="1:8" ht="15.75">
      <c r="A90" s="8">
        <v>2</v>
      </c>
      <c r="B90" s="6" t="s">
        <v>127</v>
      </c>
      <c r="C90" s="11" t="s">
        <v>128</v>
      </c>
      <c r="D90" s="11" t="s">
        <v>13</v>
      </c>
      <c r="E90" s="11" t="s">
        <v>14</v>
      </c>
      <c r="F90" s="11" t="s">
        <v>15</v>
      </c>
      <c r="G90" s="24" t="s">
        <v>219</v>
      </c>
      <c r="H90" s="32"/>
    </row>
    <row r="91" spans="1:8" ht="15.75">
      <c r="A91" s="8"/>
      <c r="B91" s="6" t="s">
        <v>197</v>
      </c>
      <c r="C91" s="20" t="s">
        <v>129</v>
      </c>
      <c r="D91" s="11"/>
      <c r="E91" s="11"/>
      <c r="F91" s="11"/>
      <c r="G91" s="24" t="s">
        <v>220</v>
      </c>
      <c r="H91" s="32"/>
    </row>
    <row r="92" spans="1:8" ht="15.75">
      <c r="A92" s="15"/>
      <c r="B92" s="44"/>
      <c r="C92" s="17"/>
      <c r="D92" s="17"/>
      <c r="E92" s="17"/>
      <c r="F92" s="17"/>
      <c r="G92" s="48"/>
      <c r="H92" s="32"/>
    </row>
    <row r="93" spans="1:8" ht="15.75">
      <c r="A93" s="8">
        <v>3</v>
      </c>
      <c r="B93" s="6" t="s">
        <v>175</v>
      </c>
      <c r="C93" s="11" t="s">
        <v>128</v>
      </c>
      <c r="D93" s="11" t="s">
        <v>13</v>
      </c>
      <c r="E93" s="11" t="s">
        <v>14</v>
      </c>
      <c r="F93" s="11" t="s">
        <v>20</v>
      </c>
      <c r="G93" s="24" t="s">
        <v>221</v>
      </c>
      <c r="H93" s="32"/>
    </row>
    <row r="94" spans="1:8" ht="15.75">
      <c r="A94" s="8"/>
      <c r="B94" s="6" t="s">
        <v>198</v>
      </c>
      <c r="C94" s="19" t="s">
        <v>130</v>
      </c>
      <c r="D94" s="11"/>
      <c r="E94" s="11"/>
      <c r="F94" s="11"/>
      <c r="G94" s="24"/>
      <c r="H94" s="32"/>
    </row>
    <row r="95" spans="1:8" ht="15.75">
      <c r="A95" s="15"/>
      <c r="B95" s="44"/>
      <c r="C95" s="17"/>
      <c r="D95" s="17"/>
      <c r="E95" s="17"/>
      <c r="F95" s="17"/>
      <c r="G95" s="25"/>
      <c r="H95" s="32"/>
    </row>
    <row r="96" spans="1:8" ht="15.75">
      <c r="A96" s="8">
        <v>4</v>
      </c>
      <c r="B96" s="6" t="s">
        <v>131</v>
      </c>
      <c r="C96" s="11" t="s">
        <v>138</v>
      </c>
      <c r="D96" s="11" t="s">
        <v>13</v>
      </c>
      <c r="E96" s="11" t="s">
        <v>19</v>
      </c>
      <c r="F96" s="11" t="s">
        <v>15</v>
      </c>
      <c r="G96" s="24" t="s">
        <v>226</v>
      </c>
      <c r="H96" s="32"/>
    </row>
    <row r="97" spans="1:8" ht="15.75">
      <c r="A97" s="8"/>
      <c r="B97" s="6" t="s">
        <v>199</v>
      </c>
      <c r="C97" s="20" t="s">
        <v>139</v>
      </c>
      <c r="D97" s="11"/>
      <c r="E97" s="11"/>
      <c r="F97" s="11"/>
      <c r="G97" s="24"/>
      <c r="H97" s="32"/>
    </row>
    <row r="98" spans="1:8" ht="15.75">
      <c r="A98" s="15"/>
      <c r="B98" s="44"/>
      <c r="C98" s="17"/>
      <c r="D98" s="17"/>
      <c r="E98" s="17"/>
      <c r="F98" s="17"/>
      <c r="G98" s="25"/>
      <c r="H98" s="32"/>
    </row>
    <row r="99" spans="1:8" ht="15.75">
      <c r="A99" s="26">
        <v>5</v>
      </c>
      <c r="B99" s="27" t="s">
        <v>132</v>
      </c>
      <c r="C99" s="28" t="s">
        <v>23</v>
      </c>
      <c r="D99" s="28" t="s">
        <v>13</v>
      </c>
      <c r="E99" s="28" t="s">
        <v>66</v>
      </c>
      <c r="F99" s="28" t="s">
        <v>20</v>
      </c>
      <c r="G99" s="29" t="s">
        <v>227</v>
      </c>
      <c r="H99" s="32"/>
    </row>
    <row r="100" spans="1:8" ht="15.75">
      <c r="A100" s="8"/>
      <c r="B100" s="6" t="s">
        <v>200</v>
      </c>
      <c r="C100" s="20" t="s">
        <v>133</v>
      </c>
      <c r="D100" s="11"/>
      <c r="E100" s="11"/>
      <c r="F100" s="11"/>
      <c r="G100" s="24"/>
      <c r="H100" s="32"/>
    </row>
    <row r="101" spans="1:8" ht="15.75">
      <c r="A101" s="15"/>
      <c r="B101" s="44"/>
      <c r="C101" s="17"/>
      <c r="D101" s="17"/>
      <c r="E101" s="17"/>
      <c r="F101" s="17"/>
      <c r="G101" s="25"/>
      <c r="H101" s="32"/>
    </row>
    <row r="102" spans="1:8" ht="15.75">
      <c r="A102" s="26">
        <v>6</v>
      </c>
      <c r="B102" s="27" t="s">
        <v>176</v>
      </c>
      <c r="C102" s="28" t="s">
        <v>134</v>
      </c>
      <c r="D102" s="28" t="s">
        <v>136</v>
      </c>
      <c r="E102" s="11" t="s">
        <v>14</v>
      </c>
      <c r="F102" s="28" t="s">
        <v>20</v>
      </c>
      <c r="G102" s="29" t="s">
        <v>222</v>
      </c>
      <c r="H102" s="32">
        <f>41-12</f>
        <v>29</v>
      </c>
    </row>
    <row r="103" spans="1:8" ht="15.75">
      <c r="A103" s="8"/>
      <c r="B103" s="6" t="s">
        <v>201</v>
      </c>
      <c r="C103" s="20" t="s">
        <v>135</v>
      </c>
      <c r="D103" s="11" t="s">
        <v>13</v>
      </c>
      <c r="E103" s="11"/>
      <c r="F103" s="11"/>
      <c r="G103" s="24" t="s">
        <v>170</v>
      </c>
      <c r="H103" s="32"/>
    </row>
    <row r="104" spans="1:8" ht="15.75">
      <c r="A104" s="15"/>
      <c r="B104" s="44"/>
      <c r="C104" s="17"/>
      <c r="D104" s="17"/>
      <c r="E104" s="17"/>
      <c r="F104" s="17"/>
      <c r="G104" s="48"/>
      <c r="H104" s="32"/>
    </row>
    <row r="105" spans="1:8" ht="15.75">
      <c r="A105" s="8">
        <v>7</v>
      </c>
      <c r="B105" s="6" t="s">
        <v>137</v>
      </c>
      <c r="C105" s="11" t="s">
        <v>72</v>
      </c>
      <c r="D105" s="11" t="s">
        <v>13</v>
      </c>
      <c r="E105" s="11" t="s">
        <v>19</v>
      </c>
      <c r="F105" s="11" t="s">
        <v>15</v>
      </c>
      <c r="G105" s="24" t="s">
        <v>228</v>
      </c>
      <c r="H105" s="32"/>
    </row>
    <row r="106" spans="1:8" ht="15.75">
      <c r="A106" s="8"/>
      <c r="B106" s="6" t="s">
        <v>202</v>
      </c>
      <c r="C106" s="19" t="s">
        <v>140</v>
      </c>
      <c r="D106" s="11"/>
      <c r="E106" s="11"/>
      <c r="F106" s="11"/>
      <c r="G106" s="24" t="s">
        <v>229</v>
      </c>
      <c r="H106" s="32"/>
    </row>
    <row r="107" spans="1:8" ht="15.75">
      <c r="A107" s="15"/>
      <c r="B107" s="44"/>
      <c r="C107" s="17"/>
      <c r="D107" s="17"/>
      <c r="E107" s="17"/>
      <c r="F107" s="17"/>
      <c r="G107" s="48"/>
      <c r="H107" s="32"/>
    </row>
    <row r="108" spans="1:8" ht="15.75">
      <c r="A108" s="8">
        <v>8</v>
      </c>
      <c r="B108" s="6" t="s">
        <v>141</v>
      </c>
      <c r="C108" s="11" t="s">
        <v>35</v>
      </c>
      <c r="D108" s="28" t="s">
        <v>136</v>
      </c>
      <c r="E108" s="11" t="s">
        <v>19</v>
      </c>
      <c r="F108" s="11" t="s">
        <v>15</v>
      </c>
      <c r="G108" s="24" t="s">
        <v>223</v>
      </c>
      <c r="H108" s="32"/>
    </row>
    <row r="109" spans="1:8" ht="15.75">
      <c r="A109" s="8"/>
      <c r="B109" s="6" t="s">
        <v>203</v>
      </c>
      <c r="C109" s="20" t="s">
        <v>142</v>
      </c>
      <c r="D109" s="11" t="s">
        <v>13</v>
      </c>
      <c r="E109" s="11"/>
      <c r="F109" s="11"/>
      <c r="G109" s="47"/>
      <c r="H109" s="32"/>
    </row>
    <row r="110" spans="1:8" ht="15.75">
      <c r="A110" s="15"/>
      <c r="B110" s="44"/>
      <c r="C110" s="17"/>
      <c r="D110" s="17"/>
      <c r="E110" s="17"/>
      <c r="F110" s="17"/>
      <c r="G110" s="48"/>
      <c r="H110" s="32"/>
    </row>
    <row r="111" spans="1:8" ht="15.75">
      <c r="A111" s="8">
        <v>9</v>
      </c>
      <c r="B111" s="6" t="s">
        <v>177</v>
      </c>
      <c r="C111" s="11" t="s">
        <v>128</v>
      </c>
      <c r="D111" s="28" t="s">
        <v>136</v>
      </c>
      <c r="E111" s="11" t="s">
        <v>14</v>
      </c>
      <c r="F111" s="11" t="s">
        <v>15</v>
      </c>
      <c r="G111" s="24" t="s">
        <v>223</v>
      </c>
      <c r="H111" s="32"/>
    </row>
    <row r="112" spans="1:8" ht="15.75">
      <c r="A112" s="8"/>
      <c r="B112" s="6" t="s">
        <v>204</v>
      </c>
      <c r="C112" s="19" t="s">
        <v>143</v>
      </c>
      <c r="D112" s="11" t="s">
        <v>13</v>
      </c>
      <c r="E112" s="11"/>
      <c r="F112" s="11"/>
      <c r="G112" s="24"/>
      <c r="H112" s="32"/>
    </row>
    <row r="113" spans="1:8" ht="15.75">
      <c r="A113" s="15"/>
      <c r="B113" s="44"/>
      <c r="C113" s="17"/>
      <c r="D113" s="17"/>
      <c r="E113" s="17"/>
      <c r="F113" s="17"/>
      <c r="G113" s="25"/>
      <c r="H113" s="32"/>
    </row>
    <row r="114" spans="1:8" ht="15.75">
      <c r="A114" s="8">
        <v>10</v>
      </c>
      <c r="B114" s="6" t="s">
        <v>178</v>
      </c>
      <c r="C114" s="11" t="s">
        <v>120</v>
      </c>
      <c r="D114" s="28" t="s">
        <v>136</v>
      </c>
      <c r="E114" s="11" t="s">
        <v>14</v>
      </c>
      <c r="F114" s="11" t="s">
        <v>20</v>
      </c>
      <c r="G114" s="24" t="s">
        <v>224</v>
      </c>
      <c r="H114" s="32"/>
    </row>
    <row r="115" spans="1:8" ht="15.75">
      <c r="A115" s="8"/>
      <c r="B115" s="6" t="s">
        <v>205</v>
      </c>
      <c r="C115" s="20" t="s">
        <v>144</v>
      </c>
      <c r="D115" s="11" t="s">
        <v>13</v>
      </c>
      <c r="E115" s="11"/>
      <c r="F115" s="11"/>
      <c r="G115" s="24"/>
      <c r="H115" s="32"/>
    </row>
    <row r="116" spans="1:8" ht="15.75">
      <c r="A116" s="15"/>
      <c r="B116" s="44"/>
      <c r="C116" s="17"/>
      <c r="D116" s="17"/>
      <c r="E116" s="17"/>
      <c r="F116" s="17"/>
      <c r="G116" s="25"/>
      <c r="H116" s="32"/>
    </row>
    <row r="117" spans="1:8" ht="15.75">
      <c r="A117" s="8">
        <v>11</v>
      </c>
      <c r="B117" s="6" t="s">
        <v>145</v>
      </c>
      <c r="C117" s="11" t="s">
        <v>146</v>
      </c>
      <c r="D117" s="11" t="s">
        <v>136</v>
      </c>
      <c r="E117" s="11" t="s">
        <v>234</v>
      </c>
      <c r="F117" s="11" t="s">
        <v>15</v>
      </c>
      <c r="G117" s="47" t="s">
        <v>230</v>
      </c>
      <c r="H117" s="32"/>
    </row>
    <row r="118" spans="1:8" ht="15.75">
      <c r="A118" s="8"/>
      <c r="B118" s="6" t="s">
        <v>206</v>
      </c>
      <c r="C118" s="20" t="s">
        <v>147</v>
      </c>
      <c r="D118" s="11" t="s">
        <v>13</v>
      </c>
      <c r="E118" s="11"/>
      <c r="F118" s="11"/>
      <c r="G118" s="47"/>
      <c r="H118" s="32"/>
    </row>
    <row r="119" spans="1:8" ht="16.5" thickBot="1">
      <c r="A119" s="23"/>
      <c r="B119" s="50"/>
      <c r="C119" s="12"/>
      <c r="D119" s="12"/>
      <c r="E119" s="12"/>
      <c r="F119" s="12"/>
      <c r="G119" s="49"/>
      <c r="H119" s="32"/>
    </row>
    <row r="120" spans="1:8" ht="16.5" thickTop="1">
      <c r="A120" s="32"/>
      <c r="B120" s="31"/>
      <c r="C120" s="32"/>
      <c r="D120" s="32"/>
      <c r="E120" s="32"/>
      <c r="F120" s="32"/>
      <c r="G120" s="31"/>
      <c r="H120" s="32"/>
    </row>
    <row r="121" spans="1:8" ht="15.75">
      <c r="A121" s="32"/>
      <c r="B121" s="31"/>
      <c r="C121" s="32"/>
      <c r="D121" s="32"/>
      <c r="E121" s="32"/>
      <c r="F121" s="32"/>
      <c r="G121" s="31"/>
      <c r="H121" s="32"/>
    </row>
    <row r="122" spans="1:8" ht="15.75">
      <c r="A122" s="32"/>
      <c r="B122" s="31"/>
      <c r="C122" s="32"/>
      <c r="D122" s="32"/>
      <c r="E122" s="32"/>
      <c r="F122" s="32"/>
      <c r="G122" s="31"/>
      <c r="H122" s="32"/>
    </row>
    <row r="123" spans="1:8" ht="15.75">
      <c r="A123" s="32"/>
      <c r="B123" s="31"/>
      <c r="C123" s="32"/>
      <c r="D123" s="32"/>
      <c r="E123" s="32"/>
      <c r="F123" s="32"/>
      <c r="G123" s="31"/>
      <c r="H123" s="32"/>
    </row>
    <row r="124" spans="1:8" ht="15.75">
      <c r="A124" s="32"/>
      <c r="B124" s="31"/>
      <c r="C124" s="32"/>
      <c r="D124" s="32"/>
      <c r="E124" s="32"/>
      <c r="F124" s="32"/>
      <c r="G124" s="31"/>
      <c r="H124" s="32"/>
    </row>
    <row r="125" spans="1:8" ht="16.5" thickBot="1">
      <c r="A125" s="32"/>
      <c r="B125" s="31"/>
      <c r="C125" s="32"/>
      <c r="D125" s="32"/>
      <c r="E125" s="32"/>
      <c r="F125" s="32"/>
      <c r="G125" s="31"/>
      <c r="H125" s="32"/>
    </row>
    <row r="126" spans="1:8" ht="16.5" thickTop="1">
      <c r="A126" s="54" t="s">
        <v>0</v>
      </c>
      <c r="B126" s="56" t="s">
        <v>123</v>
      </c>
      <c r="C126" s="9" t="s">
        <v>11</v>
      </c>
      <c r="D126" s="4" t="s">
        <v>2</v>
      </c>
      <c r="E126" s="35" t="s">
        <v>4</v>
      </c>
      <c r="F126" s="56" t="s">
        <v>6</v>
      </c>
      <c r="G126" s="62" t="s">
        <v>7</v>
      </c>
      <c r="H126" s="32"/>
    </row>
    <row r="127" spans="1:8" ht="16.5" thickBot="1">
      <c r="A127" s="55"/>
      <c r="B127" s="57"/>
      <c r="C127" s="10" t="s">
        <v>12</v>
      </c>
      <c r="D127" s="21" t="s">
        <v>3</v>
      </c>
      <c r="E127" s="5" t="s">
        <v>5</v>
      </c>
      <c r="F127" s="57"/>
      <c r="G127" s="63"/>
      <c r="H127" s="32"/>
    </row>
    <row r="128" spans="1:8" ht="15.75">
      <c r="A128" s="26">
        <v>12</v>
      </c>
      <c r="B128" s="27" t="s">
        <v>148</v>
      </c>
      <c r="C128" s="28" t="s">
        <v>149</v>
      </c>
      <c r="D128" s="28" t="s">
        <v>13</v>
      </c>
      <c r="E128" s="28" t="s">
        <v>14</v>
      </c>
      <c r="F128" s="11" t="s">
        <v>15</v>
      </c>
      <c r="G128" s="29" t="s">
        <v>223</v>
      </c>
      <c r="H128" s="32"/>
    </row>
    <row r="129" spans="1:10" ht="15.75">
      <c r="A129" s="8"/>
      <c r="B129" s="6" t="s">
        <v>207</v>
      </c>
      <c r="C129" s="20" t="s">
        <v>150</v>
      </c>
      <c r="D129" s="11"/>
      <c r="E129" s="11"/>
      <c r="F129" s="11"/>
      <c r="G129" s="24"/>
      <c r="H129" s="32"/>
    </row>
    <row r="130" spans="1:10" ht="15.75">
      <c r="A130" s="15"/>
      <c r="B130" s="44"/>
      <c r="C130" s="30"/>
      <c r="D130" s="17"/>
      <c r="E130" s="17"/>
      <c r="F130" s="17"/>
      <c r="G130" s="25"/>
      <c r="H130" s="32"/>
    </row>
    <row r="131" spans="1:10" ht="15.75">
      <c r="A131" s="8">
        <v>13</v>
      </c>
      <c r="B131" s="6" t="s">
        <v>151</v>
      </c>
      <c r="C131" s="11" t="s">
        <v>152</v>
      </c>
      <c r="D131" s="28" t="s">
        <v>136</v>
      </c>
      <c r="E131" s="28" t="s">
        <v>14</v>
      </c>
      <c r="F131" s="11" t="s">
        <v>20</v>
      </c>
      <c r="G131" s="29" t="s">
        <v>225</v>
      </c>
      <c r="H131" s="32"/>
      <c r="J131" t="s">
        <v>179</v>
      </c>
    </row>
    <row r="132" spans="1:10" ht="15.75">
      <c r="A132" s="8"/>
      <c r="B132" s="6" t="s">
        <v>208</v>
      </c>
      <c r="C132" s="20" t="s">
        <v>153</v>
      </c>
      <c r="D132" s="11" t="s">
        <v>13</v>
      </c>
      <c r="E132" s="11"/>
      <c r="F132" s="11"/>
      <c r="G132" s="24"/>
      <c r="H132" s="32"/>
    </row>
    <row r="133" spans="1:10" ht="15.75">
      <c r="A133" s="15"/>
      <c r="B133" s="44"/>
      <c r="C133" s="30"/>
      <c r="D133" s="17"/>
      <c r="E133" s="17"/>
      <c r="F133" s="17"/>
      <c r="G133" s="25"/>
      <c r="H133" s="32"/>
    </row>
    <row r="134" spans="1:10" ht="15.75">
      <c r="A134" s="8">
        <v>14</v>
      </c>
      <c r="B134" s="6" t="s">
        <v>154</v>
      </c>
      <c r="C134" s="11" t="s">
        <v>128</v>
      </c>
      <c r="D134" s="28" t="s">
        <v>136</v>
      </c>
      <c r="E134" s="11" t="s">
        <v>19</v>
      </c>
      <c r="F134" s="11" t="s">
        <v>15</v>
      </c>
      <c r="G134" s="24" t="s">
        <v>226</v>
      </c>
      <c r="H134" s="32"/>
    </row>
    <row r="135" spans="1:10" ht="15.75">
      <c r="A135" s="8"/>
      <c r="B135" s="6" t="s">
        <v>209</v>
      </c>
      <c r="C135" s="20" t="s">
        <v>155</v>
      </c>
      <c r="D135" s="11" t="s">
        <v>13</v>
      </c>
      <c r="E135" s="11"/>
      <c r="F135" s="11"/>
      <c r="G135" s="24"/>
      <c r="H135" s="32"/>
    </row>
    <row r="136" spans="1:10" ht="15.75">
      <c r="A136" s="15"/>
      <c r="B136" s="44"/>
      <c r="C136" s="30"/>
      <c r="D136" s="17"/>
      <c r="E136" s="17"/>
      <c r="F136" s="17"/>
      <c r="G136" s="25"/>
      <c r="H136" s="32"/>
    </row>
    <row r="137" spans="1:10" ht="15.75">
      <c r="A137" s="8">
        <v>15</v>
      </c>
      <c r="B137" s="6" t="s">
        <v>156</v>
      </c>
      <c r="C137" s="11" t="s">
        <v>128</v>
      </c>
      <c r="D137" s="11" t="s">
        <v>158</v>
      </c>
      <c r="E137" s="11" t="s">
        <v>19</v>
      </c>
      <c r="F137" s="11" t="s">
        <v>15</v>
      </c>
      <c r="G137" s="24" t="s">
        <v>221</v>
      </c>
      <c r="H137" s="32"/>
    </row>
    <row r="138" spans="1:10" ht="15.75">
      <c r="A138" s="8"/>
      <c r="B138" s="6" t="s">
        <v>210</v>
      </c>
      <c r="C138" s="19" t="s">
        <v>157</v>
      </c>
      <c r="D138" s="11" t="s">
        <v>13</v>
      </c>
      <c r="E138" s="11"/>
      <c r="F138" s="11"/>
      <c r="G138" s="24"/>
      <c r="H138" s="32"/>
    </row>
    <row r="139" spans="1:10" ht="15.75">
      <c r="A139" s="15"/>
      <c r="B139" s="44"/>
      <c r="C139" s="17"/>
      <c r="D139" s="17"/>
      <c r="E139" s="17"/>
      <c r="F139" s="17"/>
      <c r="G139" s="25"/>
      <c r="H139" s="32"/>
      <c r="J139" t="s">
        <v>179</v>
      </c>
    </row>
    <row r="140" spans="1:10" ht="15.75">
      <c r="A140" s="8">
        <v>16</v>
      </c>
      <c r="B140" s="6" t="s">
        <v>180</v>
      </c>
      <c r="C140" s="11" t="s">
        <v>128</v>
      </c>
      <c r="D140" s="28" t="s">
        <v>136</v>
      </c>
      <c r="E140" s="11" t="s">
        <v>14</v>
      </c>
      <c r="F140" s="11" t="s">
        <v>20</v>
      </c>
      <c r="G140" s="24" t="s">
        <v>226</v>
      </c>
      <c r="H140" s="32"/>
    </row>
    <row r="141" spans="1:10" ht="15.75">
      <c r="A141" s="8"/>
      <c r="B141" s="6" t="s">
        <v>211</v>
      </c>
      <c r="C141" s="20" t="s">
        <v>159</v>
      </c>
      <c r="D141" s="11" t="s">
        <v>13</v>
      </c>
      <c r="E141" s="11"/>
      <c r="F141" s="11"/>
      <c r="G141" s="24"/>
      <c r="H141" s="32"/>
    </row>
    <row r="142" spans="1:10" ht="15.75">
      <c r="A142" s="15"/>
      <c r="B142" s="44"/>
      <c r="C142" s="17"/>
      <c r="D142" s="17"/>
      <c r="E142" s="17"/>
      <c r="F142" s="17"/>
      <c r="G142" s="25"/>
      <c r="H142" s="32"/>
    </row>
    <row r="143" spans="1:10" ht="15.75">
      <c r="A143" s="8">
        <v>17</v>
      </c>
      <c r="B143" s="6" t="s">
        <v>160</v>
      </c>
      <c r="C143" s="11" t="s">
        <v>128</v>
      </c>
      <c r="D143" s="11" t="s">
        <v>13</v>
      </c>
      <c r="E143" s="11" t="s">
        <v>19</v>
      </c>
      <c r="F143" s="11" t="s">
        <v>20</v>
      </c>
      <c r="G143" s="24" t="s">
        <v>231</v>
      </c>
      <c r="H143" s="32"/>
    </row>
    <row r="144" spans="1:10" ht="15.75">
      <c r="A144" s="8"/>
      <c r="B144" s="6" t="s">
        <v>212</v>
      </c>
      <c r="C144" s="22" t="s">
        <v>161</v>
      </c>
      <c r="D144" s="11"/>
      <c r="E144" s="11"/>
      <c r="F144" s="11"/>
      <c r="G144" s="24"/>
      <c r="H144" s="32"/>
    </row>
    <row r="145" spans="1:8" ht="15.75">
      <c r="A145" s="15"/>
      <c r="B145" s="44"/>
      <c r="C145" s="17"/>
      <c r="D145" s="17"/>
      <c r="E145" s="17"/>
      <c r="F145" s="17"/>
      <c r="G145" s="25"/>
      <c r="H145" s="32"/>
    </row>
    <row r="146" spans="1:8" ht="15.75">
      <c r="A146" s="8">
        <v>18</v>
      </c>
      <c r="B146" s="6" t="s">
        <v>162</v>
      </c>
      <c r="C146" s="11" t="s">
        <v>163</v>
      </c>
      <c r="D146" s="11" t="s">
        <v>13</v>
      </c>
      <c r="E146" s="11" t="s">
        <v>19</v>
      </c>
      <c r="F146" s="11" t="s">
        <v>15</v>
      </c>
      <c r="G146" s="29" t="s">
        <v>225</v>
      </c>
      <c r="H146" s="32"/>
    </row>
    <row r="147" spans="1:8" ht="15.75">
      <c r="A147" s="8"/>
      <c r="B147" s="6" t="s">
        <v>213</v>
      </c>
      <c r="C147" s="20" t="s">
        <v>164</v>
      </c>
      <c r="D147" s="11"/>
      <c r="E147" s="11"/>
      <c r="F147" s="11"/>
      <c r="G147" s="24"/>
      <c r="H147" s="32"/>
    </row>
    <row r="148" spans="1:8" ht="15.75">
      <c r="A148" s="15"/>
      <c r="B148" s="44"/>
      <c r="C148" s="17"/>
      <c r="D148" s="17"/>
      <c r="E148" s="17"/>
      <c r="F148" s="17"/>
      <c r="G148" s="25"/>
      <c r="H148" s="32"/>
    </row>
    <row r="149" spans="1:8" ht="15.75">
      <c r="A149" s="26">
        <v>19</v>
      </c>
      <c r="B149" s="27" t="s">
        <v>174</v>
      </c>
      <c r="C149" s="28" t="s">
        <v>128</v>
      </c>
      <c r="D149" s="28" t="s">
        <v>136</v>
      </c>
      <c r="E149" s="28" t="s">
        <v>19</v>
      </c>
      <c r="F149" s="11" t="s">
        <v>15</v>
      </c>
      <c r="G149" s="29" t="s">
        <v>225</v>
      </c>
      <c r="H149" s="32"/>
    </row>
    <row r="150" spans="1:8" ht="15.75">
      <c r="A150" s="8"/>
      <c r="B150" s="6" t="s">
        <v>214</v>
      </c>
      <c r="C150" s="11" t="s">
        <v>165</v>
      </c>
      <c r="D150" s="11" t="s">
        <v>13</v>
      </c>
      <c r="E150" s="11"/>
      <c r="F150" s="11"/>
      <c r="G150" s="24"/>
      <c r="H150" s="32"/>
    </row>
    <row r="151" spans="1:8" ht="15.75">
      <c r="A151" s="15"/>
      <c r="B151" s="44"/>
      <c r="C151" s="17"/>
      <c r="D151" s="17"/>
      <c r="E151" s="17"/>
      <c r="F151" s="17"/>
      <c r="G151" s="25"/>
      <c r="H151" s="32"/>
    </row>
    <row r="152" spans="1:8" ht="15.75">
      <c r="A152" s="26">
        <v>20</v>
      </c>
      <c r="B152" s="27" t="s">
        <v>167</v>
      </c>
      <c r="C152" s="28" t="s">
        <v>128</v>
      </c>
      <c r="D152" s="28" t="s">
        <v>136</v>
      </c>
      <c r="E152" s="28" t="s">
        <v>19</v>
      </c>
      <c r="F152" s="11" t="s">
        <v>15</v>
      </c>
      <c r="G152" s="24" t="s">
        <v>221</v>
      </c>
      <c r="H152" s="32"/>
    </row>
    <row r="153" spans="1:8" ht="15.75">
      <c r="A153" s="8"/>
      <c r="B153" s="6" t="s">
        <v>215</v>
      </c>
      <c r="C153" s="20" t="s">
        <v>166</v>
      </c>
      <c r="D153" s="11" t="s">
        <v>13</v>
      </c>
      <c r="E153" s="11"/>
      <c r="F153" s="11"/>
      <c r="G153" s="24"/>
      <c r="H153" s="32"/>
    </row>
    <row r="154" spans="1:8" ht="16.5" thickBot="1">
      <c r="A154" s="23"/>
      <c r="B154" s="50"/>
      <c r="C154" s="12"/>
      <c r="D154" s="12"/>
      <c r="E154" s="12"/>
      <c r="F154" s="12"/>
      <c r="G154" s="37"/>
      <c r="H154" s="32"/>
    </row>
    <row r="155" spans="1:8" ht="16.5" thickTop="1">
      <c r="A155" s="32"/>
      <c r="B155" s="31"/>
      <c r="C155" s="32"/>
      <c r="D155" s="32"/>
      <c r="E155" s="32"/>
      <c r="F155" s="32"/>
      <c r="G155" s="31"/>
      <c r="H155" s="32"/>
    </row>
    <row r="156" spans="1:8" ht="15.75">
      <c r="A156" s="32"/>
      <c r="B156" s="31"/>
      <c r="C156" s="32"/>
      <c r="D156" s="32"/>
      <c r="E156" s="32"/>
      <c r="F156" s="32"/>
      <c r="G156" s="31"/>
      <c r="H156" s="32"/>
    </row>
    <row r="157" spans="1:8" ht="15.75">
      <c r="A157" s="32"/>
      <c r="B157" s="31"/>
      <c r="C157" s="32"/>
      <c r="D157" s="32"/>
      <c r="E157" s="32"/>
      <c r="F157" s="32"/>
      <c r="G157" s="31"/>
      <c r="H157" s="32"/>
    </row>
    <row r="158" spans="1:8" ht="15.75">
      <c r="A158" s="32"/>
      <c r="B158" s="31"/>
      <c r="C158" s="32"/>
      <c r="D158" s="32"/>
      <c r="E158" s="32"/>
      <c r="F158" s="32"/>
      <c r="G158" s="31"/>
      <c r="H158" s="32"/>
    </row>
    <row r="159" spans="1:8" ht="15.75">
      <c r="A159" s="32"/>
      <c r="B159" s="31"/>
      <c r="C159" s="32"/>
      <c r="D159" s="32"/>
      <c r="E159" s="32"/>
      <c r="F159" s="32"/>
      <c r="G159" s="31"/>
      <c r="H159" s="32"/>
    </row>
    <row r="160" spans="1:8" ht="15.75">
      <c r="A160" s="32"/>
      <c r="B160" s="31"/>
      <c r="C160" s="32"/>
      <c r="D160" s="32"/>
      <c r="E160" s="32"/>
      <c r="F160" s="32"/>
      <c r="G160" s="31"/>
      <c r="H160" s="32"/>
    </row>
    <row r="161" spans="1:8" ht="15.75">
      <c r="A161" s="32"/>
      <c r="B161" s="31"/>
      <c r="C161" s="32"/>
      <c r="D161" s="32"/>
      <c r="E161" s="32"/>
      <c r="F161" s="32"/>
      <c r="G161" s="31"/>
      <c r="H161" s="32"/>
    </row>
    <row r="162" spans="1:8" ht="15.75">
      <c r="A162" s="32"/>
      <c r="B162" s="31"/>
      <c r="C162" s="32"/>
      <c r="D162" s="32"/>
      <c r="E162" s="32"/>
      <c r="F162" s="32"/>
      <c r="G162" s="31"/>
      <c r="H162" s="32"/>
    </row>
    <row r="163" spans="1:8" ht="15.75">
      <c r="A163" s="32"/>
      <c r="B163" s="31"/>
      <c r="C163" s="32"/>
      <c r="D163" s="32"/>
      <c r="E163" s="32"/>
      <c r="F163" s="32"/>
      <c r="G163" s="31"/>
      <c r="H163" s="32"/>
    </row>
    <row r="164" spans="1:8" ht="15.75">
      <c r="A164" s="32"/>
      <c r="B164" s="31"/>
      <c r="C164" s="32"/>
      <c r="D164" s="32"/>
      <c r="E164" s="32"/>
      <c r="F164" s="32"/>
      <c r="G164" s="31"/>
      <c r="H164" s="32"/>
    </row>
    <row r="165" spans="1:8" ht="15.75">
      <c r="A165" s="32"/>
      <c r="B165" s="31"/>
      <c r="C165" s="32"/>
      <c r="D165" s="32"/>
      <c r="E165" s="32"/>
      <c r="F165" s="32"/>
      <c r="G165" s="31"/>
      <c r="H165" s="32"/>
    </row>
    <row r="185" spans="2:3">
      <c r="B185" s="51">
        <f>44629498444-44413565644</f>
        <v>215932800</v>
      </c>
    </row>
    <row r="189" spans="2:3">
      <c r="C189" s="33"/>
    </row>
  </sheetData>
  <mergeCells count="16">
    <mergeCell ref="A85:A86"/>
    <mergeCell ref="B85:B86"/>
    <mergeCell ref="F85:F86"/>
    <mergeCell ref="G85:G86"/>
    <mergeCell ref="A126:A127"/>
    <mergeCell ref="B126:B127"/>
    <mergeCell ref="F126:F127"/>
    <mergeCell ref="G126:G127"/>
    <mergeCell ref="A1:H1"/>
    <mergeCell ref="A2:H2"/>
    <mergeCell ref="A4:C4"/>
    <mergeCell ref="A7:A8"/>
    <mergeCell ref="B7:B8"/>
    <mergeCell ref="F7:F8"/>
    <mergeCell ref="G7:G8"/>
    <mergeCell ref="H7:H8"/>
  </mergeCells>
  <pageMargins left="0.94488188976377963" right="0.70866141732283472" top="0.11811023622047245" bottom="3.937007874015748E-2" header="0.31496062992125984" footer="0.31496062992125984"/>
  <pageSetup paperSize="5" scale="90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0"/>
  <sheetViews>
    <sheetView zoomScale="72" zoomScaleNormal="72" workbookViewId="0">
      <selection activeCell="C28" sqref="C28"/>
    </sheetView>
  </sheetViews>
  <sheetFormatPr defaultRowHeight="15"/>
  <cols>
    <col min="1" max="1" width="5.5703125" customWidth="1"/>
    <col min="2" max="2" width="36.5703125" customWidth="1"/>
    <col min="3" max="3" width="17" customWidth="1"/>
    <col min="4" max="4" width="13.85546875" customWidth="1"/>
    <col min="5" max="5" width="12.140625" customWidth="1"/>
    <col min="6" max="6" width="12.5703125" customWidth="1"/>
    <col min="7" max="7" width="27.42578125" customWidth="1"/>
    <col min="8" max="8" width="25.7109375" customWidth="1"/>
    <col min="15" max="15" width="9.7109375" bestFit="1" customWidth="1"/>
  </cols>
  <sheetData>
    <row r="1" spans="1:10" ht="18">
      <c r="A1" s="52" t="s">
        <v>190</v>
      </c>
      <c r="B1" s="52"/>
      <c r="C1" s="52"/>
      <c r="D1" s="52"/>
      <c r="E1" s="52"/>
      <c r="F1" s="52"/>
      <c r="G1" s="52"/>
      <c r="H1" s="52"/>
    </row>
    <row r="2" spans="1:10" ht="18">
      <c r="A2" s="52" t="s">
        <v>237</v>
      </c>
      <c r="B2" s="52"/>
      <c r="C2" s="52"/>
      <c r="D2" s="52"/>
      <c r="E2" s="52"/>
      <c r="F2" s="52"/>
      <c r="G2" s="52"/>
      <c r="H2" s="52"/>
    </row>
    <row r="3" spans="1:10" ht="15.75">
      <c r="A3" s="1" t="s">
        <v>195</v>
      </c>
      <c r="B3" s="1"/>
      <c r="C3" s="1"/>
      <c r="D3" s="1"/>
      <c r="E3" s="1"/>
      <c r="F3" s="1"/>
      <c r="G3" s="1"/>
      <c r="H3" s="1"/>
    </row>
    <row r="4" spans="1:10" ht="15.75">
      <c r="A4" s="53" t="s">
        <v>9</v>
      </c>
      <c r="B4" s="53"/>
      <c r="C4" s="53"/>
      <c r="D4" s="1"/>
      <c r="E4" s="1"/>
      <c r="F4" s="1"/>
      <c r="G4" s="1"/>
      <c r="H4" s="1"/>
    </row>
    <row r="5" spans="1:10" ht="13.5" customHeight="1">
      <c r="A5" s="2"/>
      <c r="B5" s="2"/>
      <c r="C5" s="2"/>
      <c r="D5" s="1"/>
      <c r="E5" s="1"/>
      <c r="F5" s="1"/>
      <c r="G5" s="1"/>
      <c r="H5" s="1"/>
    </row>
    <row r="6" spans="1:10" ht="16.5" thickBot="1">
      <c r="A6" s="3" t="s">
        <v>10</v>
      </c>
      <c r="B6" s="1"/>
      <c r="C6" s="1"/>
      <c r="D6" s="1"/>
      <c r="E6" s="1"/>
      <c r="F6" s="1"/>
      <c r="G6" s="1"/>
      <c r="H6" s="1"/>
    </row>
    <row r="7" spans="1:10" ht="16.5" thickTop="1">
      <c r="A7" s="54" t="s">
        <v>0</v>
      </c>
      <c r="B7" s="56" t="s">
        <v>1</v>
      </c>
      <c r="C7" s="9" t="s">
        <v>11</v>
      </c>
      <c r="D7" s="43" t="s">
        <v>2</v>
      </c>
      <c r="E7" s="35" t="s">
        <v>4</v>
      </c>
      <c r="F7" s="56" t="s">
        <v>6</v>
      </c>
      <c r="G7" s="58" t="s">
        <v>7</v>
      </c>
      <c r="H7" s="60" t="s">
        <v>8</v>
      </c>
    </row>
    <row r="8" spans="1:10" ht="16.5" thickBot="1">
      <c r="A8" s="55"/>
      <c r="B8" s="57"/>
      <c r="C8" s="10" t="s">
        <v>12</v>
      </c>
      <c r="D8" s="21" t="s">
        <v>3</v>
      </c>
      <c r="E8" s="42" t="s">
        <v>5</v>
      </c>
      <c r="F8" s="57"/>
      <c r="G8" s="59"/>
      <c r="H8" s="61"/>
    </row>
    <row r="9" spans="1:10" ht="15.75">
      <c r="A9" s="8">
        <v>1</v>
      </c>
      <c r="B9" s="6" t="s">
        <v>191</v>
      </c>
      <c r="C9" s="11" t="s">
        <v>193</v>
      </c>
      <c r="D9" s="45" t="s">
        <v>13</v>
      </c>
      <c r="E9" s="11" t="s">
        <v>188</v>
      </c>
      <c r="F9" s="11" t="s">
        <v>100</v>
      </c>
      <c r="G9" s="11" t="s">
        <v>16</v>
      </c>
      <c r="H9" s="13" t="s">
        <v>217</v>
      </c>
      <c r="J9">
        <f>2017-1961</f>
        <v>56</v>
      </c>
    </row>
    <row r="10" spans="1:10" ht="15.75">
      <c r="A10" s="8"/>
      <c r="B10" s="6" t="s">
        <v>192</v>
      </c>
      <c r="C10" s="19" t="s">
        <v>194</v>
      </c>
      <c r="D10" s="11"/>
      <c r="E10" s="11" t="s">
        <v>14</v>
      </c>
      <c r="F10" s="11"/>
      <c r="G10" s="6"/>
      <c r="H10" s="13"/>
    </row>
    <row r="11" spans="1:10" ht="15.75">
      <c r="A11" s="15"/>
      <c r="B11" s="16"/>
      <c r="C11" s="17"/>
      <c r="D11" s="17"/>
      <c r="E11" s="17"/>
      <c r="F11" s="17"/>
      <c r="G11" s="16"/>
      <c r="H11" s="18"/>
    </row>
    <row r="12" spans="1:10" ht="15.75">
      <c r="A12" s="8">
        <v>2</v>
      </c>
      <c r="B12" s="6" t="s">
        <v>172</v>
      </c>
      <c r="C12" s="11" t="s">
        <v>35</v>
      </c>
      <c r="D12" s="11" t="s">
        <v>13</v>
      </c>
      <c r="E12" s="11" t="s">
        <v>37</v>
      </c>
      <c r="F12" s="11" t="s">
        <v>15</v>
      </c>
      <c r="G12" s="11" t="s">
        <v>235</v>
      </c>
      <c r="H12" s="13" t="s">
        <v>181</v>
      </c>
    </row>
    <row r="13" spans="1:10" ht="15.75">
      <c r="A13" s="8"/>
      <c r="B13" s="6" t="s">
        <v>34</v>
      </c>
      <c r="C13" s="19" t="s">
        <v>36</v>
      </c>
      <c r="D13" s="11"/>
      <c r="E13" s="11"/>
      <c r="F13" s="11"/>
      <c r="G13" s="11" t="s">
        <v>18</v>
      </c>
      <c r="H13" s="13"/>
      <c r="J13">
        <f>2017-1962</f>
        <v>55</v>
      </c>
    </row>
    <row r="14" spans="1:10" ht="15.75">
      <c r="A14" s="15"/>
      <c r="B14" s="16"/>
      <c r="C14" s="17"/>
      <c r="D14" s="17"/>
      <c r="E14" s="17"/>
      <c r="F14" s="17"/>
      <c r="G14" s="16"/>
      <c r="H14" s="18"/>
    </row>
    <row r="15" spans="1:10" ht="15.75">
      <c r="A15" s="8">
        <v>3</v>
      </c>
      <c r="B15" s="34" t="s">
        <v>236</v>
      </c>
      <c r="C15" s="11" t="s">
        <v>239</v>
      </c>
      <c r="D15" s="11" t="s">
        <v>168</v>
      </c>
      <c r="E15" s="11" t="s">
        <v>188</v>
      </c>
      <c r="F15" s="11" t="s">
        <v>105</v>
      </c>
      <c r="G15" s="11" t="s">
        <v>187</v>
      </c>
      <c r="H15" s="13" t="s">
        <v>181</v>
      </c>
    </row>
    <row r="16" spans="1:10" ht="15.75">
      <c r="A16" s="8"/>
      <c r="B16" s="34" t="s">
        <v>238</v>
      </c>
      <c r="C16" s="19" t="s">
        <v>240</v>
      </c>
      <c r="D16" s="11"/>
      <c r="E16" s="11" t="s">
        <v>14</v>
      </c>
      <c r="F16" s="11"/>
      <c r="G16" s="11"/>
      <c r="H16" s="13"/>
    </row>
    <row r="17" spans="1:15" ht="15.75">
      <c r="A17" s="15"/>
      <c r="B17" s="16"/>
      <c r="C17" s="17"/>
      <c r="D17" s="17"/>
      <c r="E17" s="17"/>
      <c r="F17" s="17"/>
      <c r="G17" s="17"/>
      <c r="H17" s="18"/>
    </row>
    <row r="18" spans="1:15" ht="15.75">
      <c r="A18" s="8">
        <v>4</v>
      </c>
      <c r="B18" s="6" t="s">
        <v>42</v>
      </c>
      <c r="C18" s="11" t="s">
        <v>44</v>
      </c>
      <c r="D18" s="11" t="s">
        <v>13</v>
      </c>
      <c r="E18" s="11" t="s">
        <v>19</v>
      </c>
      <c r="F18" s="11" t="s">
        <v>20</v>
      </c>
      <c r="G18" s="11" t="s">
        <v>183</v>
      </c>
      <c r="H18" s="13" t="s">
        <v>181</v>
      </c>
      <c r="J18">
        <f>2017-1962</f>
        <v>55</v>
      </c>
    </row>
    <row r="19" spans="1:15" ht="15.75">
      <c r="A19" s="8"/>
      <c r="B19" s="6" t="s">
        <v>43</v>
      </c>
      <c r="C19" s="19" t="s">
        <v>45</v>
      </c>
      <c r="D19" s="11"/>
      <c r="E19" s="11"/>
      <c r="F19" s="11"/>
      <c r="G19" s="11"/>
      <c r="H19" s="13"/>
      <c r="O19">
        <f>27+21</f>
        <v>48</v>
      </c>
    </row>
    <row r="20" spans="1:15" ht="15.75">
      <c r="A20" s="15"/>
      <c r="B20" s="16"/>
      <c r="C20" s="17"/>
      <c r="D20" s="17"/>
      <c r="E20" s="17"/>
      <c r="F20" s="17"/>
      <c r="G20" s="44"/>
      <c r="H20" s="18"/>
      <c r="J20" t="s">
        <v>179</v>
      </c>
      <c r="O20">
        <f>4800000/7</f>
        <v>685714.28571428568</v>
      </c>
    </row>
    <row r="21" spans="1:15" ht="15.75">
      <c r="A21" s="8">
        <v>5</v>
      </c>
      <c r="B21" s="6" t="s">
        <v>78</v>
      </c>
      <c r="C21" s="11" t="s">
        <v>80</v>
      </c>
      <c r="D21" s="11" t="s">
        <v>13</v>
      </c>
      <c r="E21" s="11" t="s">
        <v>66</v>
      </c>
      <c r="F21" s="11" t="s">
        <v>20</v>
      </c>
      <c r="G21" s="11" t="s">
        <v>32</v>
      </c>
      <c r="H21" s="13" t="s">
        <v>33</v>
      </c>
    </row>
    <row r="22" spans="1:15" ht="15.75">
      <c r="A22" s="8"/>
      <c r="B22" s="6" t="s">
        <v>79</v>
      </c>
      <c r="C22" s="19" t="s">
        <v>81</v>
      </c>
      <c r="D22" s="11"/>
      <c r="E22" s="11"/>
      <c r="F22" s="11"/>
      <c r="G22" s="11"/>
      <c r="H22" s="13"/>
    </row>
    <row r="23" spans="1:15" ht="15.75">
      <c r="A23" s="15"/>
      <c r="B23" s="16"/>
      <c r="C23" s="17"/>
      <c r="D23" s="17"/>
      <c r="E23" s="17"/>
      <c r="F23" s="17"/>
      <c r="G23" s="44"/>
      <c r="H23" s="18"/>
    </row>
    <row r="24" spans="1:15" ht="15.75">
      <c r="A24" s="8">
        <v>6</v>
      </c>
      <c r="B24" s="6" t="s">
        <v>96</v>
      </c>
      <c r="C24" s="11" t="s">
        <v>98</v>
      </c>
      <c r="D24" s="11" t="s">
        <v>13</v>
      </c>
      <c r="E24" s="11" t="s">
        <v>70</v>
      </c>
      <c r="F24" s="11" t="s">
        <v>100</v>
      </c>
      <c r="G24" s="11" t="s">
        <v>38</v>
      </c>
      <c r="H24" s="13" t="s">
        <v>33</v>
      </c>
    </row>
    <row r="25" spans="1:15" ht="15.75">
      <c r="A25" s="8"/>
      <c r="B25" s="6" t="s">
        <v>97</v>
      </c>
      <c r="C25" s="20" t="s">
        <v>99</v>
      </c>
      <c r="D25" s="11"/>
      <c r="E25" s="11"/>
      <c r="F25" s="11"/>
      <c r="G25" s="11"/>
      <c r="H25" s="13"/>
    </row>
    <row r="26" spans="1:15" ht="15.75">
      <c r="A26" s="15"/>
      <c r="B26" s="16"/>
      <c r="C26" s="17"/>
      <c r="D26" s="17"/>
      <c r="E26" s="17"/>
      <c r="F26" s="17"/>
      <c r="G26" s="16"/>
      <c r="H26" s="18"/>
      <c r="L26" t="s">
        <v>179</v>
      </c>
    </row>
    <row r="27" spans="1:15" ht="15.75">
      <c r="A27" s="8">
        <v>7</v>
      </c>
      <c r="B27" s="6" t="s">
        <v>21</v>
      </c>
      <c r="C27" s="11" t="s">
        <v>23</v>
      </c>
      <c r="D27" s="11" t="s">
        <v>13</v>
      </c>
      <c r="E27" s="11" t="s">
        <v>14</v>
      </c>
      <c r="F27" s="11" t="s">
        <v>20</v>
      </c>
      <c r="G27" s="11" t="s">
        <v>25</v>
      </c>
      <c r="H27" s="13" t="s">
        <v>17</v>
      </c>
      <c r="J27">
        <f>2017-1963</f>
        <v>54</v>
      </c>
    </row>
    <row r="28" spans="1:15" ht="15.75">
      <c r="A28" s="8"/>
      <c r="B28" s="6" t="s">
        <v>22</v>
      </c>
      <c r="C28" s="11" t="s">
        <v>24</v>
      </c>
      <c r="D28" s="11"/>
      <c r="E28" s="11"/>
      <c r="F28" s="11"/>
      <c r="G28" s="11" t="s">
        <v>31</v>
      </c>
      <c r="H28" s="13"/>
      <c r="O28">
        <f>700000*5</f>
        <v>3500000</v>
      </c>
    </row>
    <row r="29" spans="1:15" ht="15.75">
      <c r="A29" s="8"/>
      <c r="B29" s="6"/>
      <c r="C29" s="11"/>
      <c r="D29" s="11"/>
      <c r="E29" s="11"/>
      <c r="F29" s="11"/>
      <c r="G29" s="11" t="s">
        <v>189</v>
      </c>
      <c r="H29" s="13"/>
      <c r="O29">
        <f>650000*2</f>
        <v>1300000</v>
      </c>
    </row>
    <row r="30" spans="1:15" ht="15.75">
      <c r="A30" s="15"/>
      <c r="B30" s="16"/>
      <c r="C30" s="17"/>
      <c r="D30" s="17"/>
      <c r="E30" s="17"/>
      <c r="F30" s="17"/>
      <c r="G30" s="17"/>
      <c r="H30" s="18"/>
      <c r="O30">
        <f>SUM(O28:O29)</f>
        <v>4800000</v>
      </c>
    </row>
    <row r="31" spans="1:15" ht="15.75">
      <c r="A31" s="8">
        <v>8</v>
      </c>
      <c r="B31" s="6" t="s">
        <v>27</v>
      </c>
      <c r="C31" s="11" t="s">
        <v>23</v>
      </c>
      <c r="D31" s="11" t="s">
        <v>169</v>
      </c>
      <c r="E31" s="11" t="s">
        <v>19</v>
      </c>
      <c r="F31" s="11" t="s">
        <v>15</v>
      </c>
      <c r="G31" s="11" t="s">
        <v>30</v>
      </c>
      <c r="H31" s="13" t="s">
        <v>17</v>
      </c>
      <c r="J31">
        <f>2017-1960</f>
        <v>57</v>
      </c>
    </row>
    <row r="32" spans="1:15" ht="15.75">
      <c r="A32" s="8"/>
      <c r="B32" s="6" t="s">
        <v>28</v>
      </c>
      <c r="C32" s="11" t="s">
        <v>29</v>
      </c>
      <c r="D32" s="11"/>
      <c r="E32" s="11"/>
      <c r="F32" s="11"/>
      <c r="G32" s="11" t="s">
        <v>77</v>
      </c>
      <c r="H32" s="13"/>
    </row>
    <row r="33" spans="1:8" ht="15.75">
      <c r="A33" s="15"/>
      <c r="B33" s="16"/>
      <c r="C33" s="17"/>
      <c r="D33" s="17"/>
      <c r="E33" s="17"/>
      <c r="F33" s="17"/>
      <c r="G33" s="16"/>
      <c r="H33" s="18"/>
    </row>
    <row r="34" spans="1:8" ht="15.75">
      <c r="A34" s="26">
        <v>9</v>
      </c>
      <c r="B34" s="27" t="s">
        <v>173</v>
      </c>
      <c r="C34" s="28" t="s">
        <v>48</v>
      </c>
      <c r="D34" s="28" t="s">
        <v>168</v>
      </c>
      <c r="E34" s="28" t="s">
        <v>19</v>
      </c>
      <c r="F34" s="28" t="s">
        <v>20</v>
      </c>
      <c r="G34" s="28" t="s">
        <v>30</v>
      </c>
      <c r="H34" s="46" t="s">
        <v>33</v>
      </c>
    </row>
    <row r="35" spans="1:8" ht="15.75">
      <c r="A35" s="8"/>
      <c r="B35" s="6" t="s">
        <v>47</v>
      </c>
      <c r="C35" s="19" t="s">
        <v>49</v>
      </c>
      <c r="D35" s="11"/>
      <c r="E35" s="11"/>
      <c r="F35" s="11"/>
      <c r="G35" s="11" t="s">
        <v>50</v>
      </c>
      <c r="H35" s="13"/>
    </row>
    <row r="36" spans="1:8" ht="15.75">
      <c r="A36" s="8"/>
      <c r="B36" s="6"/>
      <c r="C36" s="11"/>
      <c r="D36" s="11"/>
      <c r="E36" s="11"/>
      <c r="F36" s="11"/>
      <c r="G36" s="11" t="s">
        <v>51</v>
      </c>
      <c r="H36" s="13"/>
    </row>
    <row r="37" spans="1:8" ht="16.5" thickBot="1">
      <c r="A37" s="23"/>
      <c r="B37" s="7"/>
      <c r="C37" s="12"/>
      <c r="D37" s="12"/>
      <c r="E37" s="12"/>
      <c r="F37" s="12"/>
      <c r="G37" s="12"/>
      <c r="H37" s="14"/>
    </row>
    <row r="38" spans="1:8" ht="16.5" thickTop="1">
      <c r="A38" s="39"/>
      <c r="B38" s="40"/>
      <c r="C38" s="39"/>
      <c r="D38" s="39"/>
      <c r="E38" s="39"/>
      <c r="F38" s="39"/>
      <c r="G38" s="39"/>
      <c r="H38" s="39"/>
    </row>
    <row r="39" spans="1:8" ht="15.75">
      <c r="A39" s="32"/>
      <c r="B39" s="31"/>
      <c r="C39" s="32"/>
      <c r="D39" s="32"/>
      <c r="E39" s="32"/>
      <c r="F39" s="32"/>
      <c r="G39" s="32"/>
      <c r="H39" s="32"/>
    </row>
    <row r="40" spans="1:8" ht="15.75">
      <c r="A40" s="32"/>
      <c r="B40" s="31"/>
      <c r="C40" s="32"/>
      <c r="D40" s="32"/>
      <c r="E40" s="32"/>
      <c r="F40" s="32"/>
      <c r="G40" s="32"/>
      <c r="H40" s="32"/>
    </row>
    <row r="41" spans="1:8" ht="15.75">
      <c r="A41" s="32"/>
      <c r="B41" s="31"/>
      <c r="C41" s="32"/>
      <c r="D41" s="32"/>
      <c r="E41" s="32"/>
      <c r="F41" s="32"/>
      <c r="G41" s="32"/>
      <c r="H41" s="32"/>
    </row>
    <row r="42" spans="1:8" ht="16.5" thickBot="1">
      <c r="A42" s="41"/>
      <c r="B42" s="38"/>
      <c r="C42" s="41"/>
      <c r="D42" s="41"/>
      <c r="E42" s="41"/>
      <c r="F42" s="41"/>
      <c r="G42" s="41"/>
      <c r="H42" s="41"/>
    </row>
    <row r="43" spans="1:8" ht="16.5" thickTop="1">
      <c r="A43" s="8"/>
      <c r="B43" s="6"/>
      <c r="C43" s="11"/>
      <c r="D43" s="11"/>
      <c r="E43" s="11"/>
      <c r="F43" s="11"/>
      <c r="G43" s="11"/>
      <c r="H43" s="13"/>
    </row>
    <row r="44" spans="1:8" ht="15.75">
      <c r="A44" s="8">
        <v>10</v>
      </c>
      <c r="B44" s="6" t="s">
        <v>52</v>
      </c>
      <c r="C44" s="11" t="s">
        <v>54</v>
      </c>
      <c r="D44" s="11" t="s">
        <v>13</v>
      </c>
      <c r="E44" s="11" t="s">
        <v>19</v>
      </c>
      <c r="F44" s="11" t="s">
        <v>20</v>
      </c>
      <c r="G44" s="11" t="s">
        <v>30</v>
      </c>
      <c r="H44" s="13" t="s">
        <v>33</v>
      </c>
    </row>
    <row r="45" spans="1:8" ht="15.75">
      <c r="A45" s="8"/>
      <c r="B45" s="6" t="s">
        <v>53</v>
      </c>
      <c r="C45" s="20" t="s">
        <v>55</v>
      </c>
      <c r="D45" s="11"/>
      <c r="E45" s="11"/>
      <c r="F45" s="11"/>
      <c r="G45" s="11" t="s">
        <v>56</v>
      </c>
      <c r="H45" s="13"/>
    </row>
    <row r="46" spans="1:8" ht="15.75">
      <c r="A46" s="8"/>
      <c r="B46" s="6"/>
      <c r="C46" s="11"/>
      <c r="D46" s="11"/>
      <c r="E46" s="11"/>
      <c r="F46" s="11"/>
      <c r="G46" s="11" t="s">
        <v>57</v>
      </c>
      <c r="H46" s="13"/>
    </row>
    <row r="47" spans="1:8" ht="15.75">
      <c r="A47" s="15"/>
      <c r="B47" s="16"/>
      <c r="C47" s="17"/>
      <c r="D47" s="17"/>
      <c r="E47" s="17"/>
      <c r="F47" s="17"/>
      <c r="G47" s="17"/>
      <c r="H47" s="18"/>
    </row>
    <row r="48" spans="1:8" ht="15.75">
      <c r="A48" s="8">
        <v>11</v>
      </c>
      <c r="B48" s="6" t="s">
        <v>58</v>
      </c>
      <c r="C48" s="11" t="s">
        <v>60</v>
      </c>
      <c r="D48" s="11" t="s">
        <v>13</v>
      </c>
      <c r="E48" s="11" t="s">
        <v>37</v>
      </c>
      <c r="F48" s="11" t="s">
        <v>20</v>
      </c>
      <c r="G48" s="11" t="s">
        <v>30</v>
      </c>
      <c r="H48" s="13" t="s">
        <v>17</v>
      </c>
    </row>
    <row r="49" spans="1:10" ht="15.75">
      <c r="A49" s="8"/>
      <c r="B49" s="6" t="s">
        <v>59</v>
      </c>
      <c r="C49" s="20" t="s">
        <v>61</v>
      </c>
      <c r="D49" s="11"/>
      <c r="E49" s="11"/>
      <c r="F49" s="11"/>
      <c r="G49" s="11" t="s">
        <v>111</v>
      </c>
      <c r="H49" s="13"/>
    </row>
    <row r="50" spans="1:10" ht="15.75">
      <c r="A50" s="36"/>
      <c r="B50" s="16"/>
      <c r="C50" s="17"/>
      <c r="D50" s="16"/>
      <c r="E50" s="17"/>
      <c r="F50" s="17"/>
      <c r="G50" s="16"/>
      <c r="H50" s="18"/>
    </row>
    <row r="51" spans="1:10" ht="15.75">
      <c r="A51" s="8">
        <v>12</v>
      </c>
      <c r="B51" s="6" t="s">
        <v>71</v>
      </c>
      <c r="C51" s="11" t="s">
        <v>68</v>
      </c>
      <c r="D51" s="11" t="s">
        <v>169</v>
      </c>
      <c r="E51" s="11" t="s">
        <v>70</v>
      </c>
      <c r="F51" s="11" t="s">
        <v>15</v>
      </c>
      <c r="G51" s="11" t="s">
        <v>182</v>
      </c>
      <c r="H51" s="13" t="s">
        <v>17</v>
      </c>
    </row>
    <row r="52" spans="1:10" ht="15.75">
      <c r="A52" s="8"/>
      <c r="B52" s="6" t="s">
        <v>67</v>
      </c>
      <c r="C52" s="11" t="s">
        <v>69</v>
      </c>
      <c r="D52" s="11"/>
      <c r="E52" s="11"/>
      <c r="F52" s="11"/>
      <c r="G52" s="11"/>
      <c r="H52" s="13"/>
      <c r="J52">
        <f>2017-1961</f>
        <v>56</v>
      </c>
    </row>
    <row r="53" spans="1:10" ht="15.75">
      <c r="A53" s="15"/>
      <c r="B53" s="16"/>
      <c r="C53" s="17"/>
      <c r="D53" s="17"/>
      <c r="E53" s="17"/>
      <c r="F53" s="17"/>
      <c r="G53" s="16"/>
      <c r="H53" s="18"/>
    </row>
    <row r="54" spans="1:10" ht="15.75">
      <c r="A54" s="8">
        <v>13</v>
      </c>
      <c r="B54" s="6" t="s">
        <v>73</v>
      </c>
      <c r="C54" s="11" t="s">
        <v>75</v>
      </c>
      <c r="D54" s="11" t="s">
        <v>13</v>
      </c>
      <c r="E54" s="11" t="s">
        <v>19</v>
      </c>
      <c r="F54" s="11" t="s">
        <v>15</v>
      </c>
      <c r="G54" s="11" t="s">
        <v>30</v>
      </c>
      <c r="H54" s="13" t="s">
        <v>33</v>
      </c>
    </row>
    <row r="55" spans="1:10" ht="15.75">
      <c r="A55" s="8"/>
      <c r="B55" s="6" t="s">
        <v>74</v>
      </c>
      <c r="C55" s="19" t="s">
        <v>76</v>
      </c>
      <c r="D55" s="11"/>
      <c r="E55" s="11"/>
      <c r="F55" s="11"/>
      <c r="G55" s="11" t="s">
        <v>26</v>
      </c>
      <c r="H55" s="13"/>
      <c r="J55">
        <f>2017-1963</f>
        <v>54</v>
      </c>
    </row>
    <row r="56" spans="1:10" ht="15.75">
      <c r="A56" s="15"/>
      <c r="B56" s="16"/>
      <c r="C56" s="17"/>
      <c r="D56" s="17"/>
      <c r="E56" s="17"/>
      <c r="F56" s="17"/>
      <c r="G56" s="16"/>
      <c r="H56" s="18"/>
    </row>
    <row r="57" spans="1:10" ht="15.75">
      <c r="A57" s="8">
        <v>14</v>
      </c>
      <c r="B57" s="6" t="s">
        <v>82</v>
      </c>
      <c r="C57" s="11" t="s">
        <v>84</v>
      </c>
      <c r="D57" s="11" t="s">
        <v>13</v>
      </c>
      <c r="E57" s="11" t="s">
        <v>19</v>
      </c>
      <c r="F57" s="11" t="s">
        <v>15</v>
      </c>
      <c r="G57" s="11" t="s">
        <v>86</v>
      </c>
      <c r="H57" s="13" t="s">
        <v>112</v>
      </c>
      <c r="J57">
        <f>2017-1963</f>
        <v>54</v>
      </c>
    </row>
    <row r="58" spans="1:10" ht="15.75">
      <c r="A58" s="8"/>
      <c r="B58" s="6" t="s">
        <v>83</v>
      </c>
      <c r="C58" s="20" t="s">
        <v>85</v>
      </c>
      <c r="D58" s="11"/>
      <c r="E58" s="11"/>
      <c r="F58" s="11"/>
      <c r="G58" s="11" t="s">
        <v>57</v>
      </c>
      <c r="H58" s="13"/>
    </row>
    <row r="59" spans="1:10" ht="15.75">
      <c r="A59" s="15"/>
      <c r="B59" s="16"/>
      <c r="C59" s="17"/>
      <c r="D59" s="17"/>
      <c r="E59" s="17"/>
      <c r="F59" s="17"/>
      <c r="G59" s="17"/>
      <c r="H59" s="18"/>
    </row>
    <row r="60" spans="1:10" ht="15.75">
      <c r="A60" s="8">
        <v>15</v>
      </c>
      <c r="B60" s="6" t="s">
        <v>87</v>
      </c>
      <c r="C60" s="11" t="s">
        <v>89</v>
      </c>
      <c r="D60" s="11" t="s">
        <v>13</v>
      </c>
      <c r="E60" s="11" t="s">
        <v>19</v>
      </c>
      <c r="F60" s="11" t="s">
        <v>15</v>
      </c>
      <c r="G60" s="11" t="s">
        <v>41</v>
      </c>
      <c r="H60" s="13" t="s">
        <v>112</v>
      </c>
    </row>
    <row r="61" spans="1:10" ht="15.75">
      <c r="A61" s="8"/>
      <c r="B61" s="6" t="s">
        <v>88</v>
      </c>
      <c r="C61" s="20" t="s">
        <v>90</v>
      </c>
      <c r="D61" s="11"/>
      <c r="E61" s="11"/>
      <c r="F61" s="11"/>
      <c r="G61" s="11"/>
      <c r="H61" s="13"/>
    </row>
    <row r="62" spans="1:10" ht="15.75">
      <c r="A62" s="15"/>
      <c r="B62" s="16"/>
      <c r="C62" s="17"/>
      <c r="D62" s="16"/>
      <c r="E62" s="17"/>
      <c r="F62" s="17"/>
      <c r="G62" s="16"/>
      <c r="H62" s="18"/>
    </row>
    <row r="63" spans="1:10" ht="15.75">
      <c r="A63" s="8">
        <v>16</v>
      </c>
      <c r="B63" s="6" t="s">
        <v>91</v>
      </c>
      <c r="C63" s="11" t="s">
        <v>93</v>
      </c>
      <c r="D63" s="11" t="s">
        <v>169</v>
      </c>
      <c r="E63" s="11" t="s">
        <v>19</v>
      </c>
      <c r="F63" s="11" t="s">
        <v>15</v>
      </c>
      <c r="G63" s="11" t="s">
        <v>30</v>
      </c>
      <c r="H63" s="13" t="s">
        <v>33</v>
      </c>
    </row>
    <row r="64" spans="1:10" ht="15.75">
      <c r="A64" s="8"/>
      <c r="B64" s="6" t="s">
        <v>92</v>
      </c>
      <c r="C64" s="19" t="s">
        <v>94</v>
      </c>
      <c r="D64" s="11"/>
      <c r="E64" s="11"/>
      <c r="F64" s="11"/>
      <c r="G64" s="11" t="s">
        <v>95</v>
      </c>
      <c r="H64" s="13"/>
    </row>
    <row r="65" spans="1:13" ht="15.75">
      <c r="A65" s="36"/>
      <c r="B65" s="16"/>
      <c r="C65" s="17"/>
      <c r="D65" s="17"/>
      <c r="E65" s="17"/>
      <c r="F65" s="17"/>
      <c r="G65" s="16"/>
      <c r="H65" s="18"/>
    </row>
    <row r="66" spans="1:13" ht="15.75">
      <c r="A66" s="8">
        <v>17</v>
      </c>
      <c r="B66" s="6" t="s">
        <v>101</v>
      </c>
      <c r="C66" s="11" t="s">
        <v>103</v>
      </c>
      <c r="D66" s="11" t="s">
        <v>13</v>
      </c>
      <c r="E66" s="11" t="s">
        <v>14</v>
      </c>
      <c r="F66" s="11" t="s">
        <v>105</v>
      </c>
      <c r="G66" s="11" t="s">
        <v>30</v>
      </c>
      <c r="H66" s="13" t="s">
        <v>33</v>
      </c>
      <c r="J66">
        <f>2017-1967</f>
        <v>50</v>
      </c>
    </row>
    <row r="67" spans="1:13" ht="15.75">
      <c r="A67" s="8"/>
      <c r="B67" s="6" t="s">
        <v>102</v>
      </c>
      <c r="C67" s="19" t="s">
        <v>104</v>
      </c>
      <c r="D67" s="11"/>
      <c r="E67" s="11"/>
      <c r="F67" s="11"/>
      <c r="G67" s="11" t="s">
        <v>46</v>
      </c>
      <c r="H67" s="13"/>
    </row>
    <row r="68" spans="1:13" ht="15.75">
      <c r="A68" s="15"/>
      <c r="B68" s="16"/>
      <c r="C68" s="17"/>
      <c r="D68" s="17" t="s">
        <v>171</v>
      </c>
      <c r="E68" s="17"/>
      <c r="F68" s="17"/>
      <c r="G68" s="16"/>
      <c r="H68" s="18"/>
    </row>
    <row r="69" spans="1:13" ht="15.75">
      <c r="A69" s="8">
        <v>18</v>
      </c>
      <c r="B69" s="6" t="s">
        <v>106</v>
      </c>
      <c r="C69" s="11" t="s">
        <v>108</v>
      </c>
      <c r="D69" s="11" t="s">
        <v>13</v>
      </c>
      <c r="E69" s="11" t="s">
        <v>19</v>
      </c>
      <c r="F69" s="11" t="s">
        <v>15</v>
      </c>
      <c r="G69" s="11" t="s">
        <v>110</v>
      </c>
      <c r="H69" s="13" t="s">
        <v>112</v>
      </c>
    </row>
    <row r="70" spans="1:13" ht="15.75">
      <c r="A70" s="8"/>
      <c r="B70" s="6" t="s">
        <v>107</v>
      </c>
      <c r="C70" s="19" t="s">
        <v>109</v>
      </c>
      <c r="D70" s="11"/>
      <c r="E70" s="11"/>
      <c r="F70" s="11"/>
      <c r="G70" s="11" t="s">
        <v>111</v>
      </c>
      <c r="H70" s="13"/>
      <c r="J70">
        <f>2017-1969</f>
        <v>48</v>
      </c>
    </row>
    <row r="71" spans="1:13" ht="15.75">
      <c r="A71" s="15"/>
      <c r="B71" s="16"/>
      <c r="C71" s="17"/>
      <c r="D71" s="17"/>
      <c r="E71" s="17"/>
      <c r="F71" s="17"/>
      <c r="G71" s="16"/>
      <c r="H71" s="18"/>
      <c r="M71" t="s">
        <v>179</v>
      </c>
    </row>
    <row r="72" spans="1:13" ht="15.75">
      <c r="A72" s="8">
        <v>19</v>
      </c>
      <c r="B72" s="6" t="s">
        <v>113</v>
      </c>
      <c r="C72" s="11" t="s">
        <v>35</v>
      </c>
      <c r="D72" s="11" t="s">
        <v>13</v>
      </c>
      <c r="E72" s="11" t="s">
        <v>19</v>
      </c>
      <c r="F72" s="11" t="s">
        <v>15</v>
      </c>
      <c r="G72" s="11" t="s">
        <v>116</v>
      </c>
      <c r="H72" s="13" t="s">
        <v>112</v>
      </c>
    </row>
    <row r="73" spans="1:13" ht="15.75">
      <c r="A73" s="8"/>
      <c r="B73" s="6" t="s">
        <v>114</v>
      </c>
      <c r="C73" s="20" t="s">
        <v>115</v>
      </c>
      <c r="D73" s="11"/>
      <c r="E73" s="11"/>
      <c r="F73" s="11"/>
      <c r="G73" s="11" t="s">
        <v>117</v>
      </c>
      <c r="H73" s="13"/>
      <c r="J73">
        <f>2017-1966</f>
        <v>51</v>
      </c>
    </row>
    <row r="74" spans="1:13" ht="11.25" customHeight="1">
      <c r="A74" s="15"/>
      <c r="B74" s="16"/>
      <c r="C74" s="17"/>
      <c r="D74" s="17"/>
      <c r="E74" s="17"/>
      <c r="F74" s="17"/>
      <c r="G74" s="17"/>
      <c r="H74" s="18"/>
    </row>
    <row r="75" spans="1:13" ht="15.75">
      <c r="A75" s="26">
        <v>20</v>
      </c>
      <c r="B75" s="27" t="s">
        <v>118</v>
      </c>
      <c r="C75" s="28" t="s">
        <v>120</v>
      </c>
      <c r="D75" s="28" t="s">
        <v>13</v>
      </c>
      <c r="E75" s="28" t="s">
        <v>19</v>
      </c>
      <c r="F75" s="28" t="s">
        <v>15</v>
      </c>
      <c r="G75" s="28" t="s">
        <v>232</v>
      </c>
      <c r="H75" s="29" t="s">
        <v>112</v>
      </c>
    </row>
    <row r="76" spans="1:13" ht="15.75">
      <c r="A76" s="8"/>
      <c r="B76" s="6" t="s">
        <v>119</v>
      </c>
      <c r="C76" s="19" t="s">
        <v>121</v>
      </c>
      <c r="D76" s="11"/>
      <c r="E76" s="11"/>
      <c r="F76" s="11"/>
      <c r="G76" s="11"/>
      <c r="H76" s="24"/>
      <c r="J76">
        <f>2017-1961</f>
        <v>56</v>
      </c>
    </row>
    <row r="77" spans="1:13" ht="11.25" customHeight="1">
      <c r="A77" s="8"/>
      <c r="B77" s="6"/>
      <c r="C77" s="11"/>
      <c r="D77" s="11"/>
      <c r="E77" s="11"/>
      <c r="F77" s="11"/>
      <c r="G77" s="11"/>
      <c r="H77" s="24"/>
    </row>
    <row r="78" spans="1:13" ht="9" customHeight="1" thickBot="1">
      <c r="A78" s="23"/>
      <c r="B78" s="7"/>
      <c r="C78" s="12"/>
      <c r="D78" s="12"/>
      <c r="E78" s="12"/>
      <c r="F78" s="12"/>
      <c r="G78" s="12"/>
      <c r="H78" s="37"/>
    </row>
    <row r="79" spans="1:13" ht="16.5" thickTop="1">
      <c r="A79" s="32"/>
      <c r="B79" s="31"/>
      <c r="C79" s="32"/>
      <c r="D79" s="32"/>
      <c r="E79" s="32"/>
      <c r="F79" s="32"/>
      <c r="G79" s="31"/>
      <c r="H79" s="32"/>
    </row>
    <row r="80" spans="1:13" ht="15.75">
      <c r="A80" s="32"/>
      <c r="B80" s="31"/>
      <c r="C80" s="32"/>
      <c r="D80" s="32"/>
      <c r="E80" s="32"/>
      <c r="F80" s="32"/>
      <c r="G80" s="31"/>
      <c r="H80" s="32"/>
    </row>
    <row r="81" spans="1:8" ht="15.75">
      <c r="A81" s="32"/>
      <c r="B81" s="31"/>
      <c r="C81" s="32"/>
      <c r="D81" s="32"/>
      <c r="E81" s="32"/>
      <c r="F81" s="32"/>
      <c r="G81" s="31"/>
      <c r="H81" s="32"/>
    </row>
    <row r="82" spans="1:8" ht="15.75">
      <c r="A82" s="32"/>
      <c r="B82" s="31"/>
      <c r="C82" s="32"/>
      <c r="D82" s="32"/>
      <c r="E82" s="32"/>
      <c r="F82" s="32"/>
      <c r="G82" s="31"/>
      <c r="H82" s="32"/>
    </row>
    <row r="83" spans="1:8" ht="15.75">
      <c r="A83" s="32"/>
      <c r="B83" s="31"/>
      <c r="C83" s="32"/>
      <c r="D83" s="32"/>
      <c r="E83" s="32" t="s">
        <v>179</v>
      </c>
      <c r="F83" s="32"/>
      <c r="G83" s="31"/>
      <c r="H83" s="32"/>
    </row>
    <row r="84" spans="1:8" ht="15.75">
      <c r="A84" s="32"/>
      <c r="B84" s="31"/>
      <c r="C84" s="32"/>
      <c r="D84" s="32"/>
      <c r="E84" s="32"/>
      <c r="F84" s="32"/>
      <c r="G84" s="31"/>
      <c r="H84" s="32"/>
    </row>
    <row r="85" spans="1:8" ht="16.5" thickBot="1">
      <c r="A85" s="3" t="s">
        <v>122</v>
      </c>
      <c r="B85" s="1"/>
      <c r="C85" s="1"/>
      <c r="D85" s="1"/>
      <c r="E85" s="1"/>
      <c r="F85" s="1"/>
      <c r="G85" s="1"/>
      <c r="H85" s="32"/>
    </row>
    <row r="86" spans="1:8" ht="16.5" thickTop="1">
      <c r="A86" s="54" t="s">
        <v>0</v>
      </c>
      <c r="B86" s="56" t="s">
        <v>123</v>
      </c>
      <c r="C86" s="9" t="s">
        <v>11</v>
      </c>
      <c r="D86" s="4" t="s">
        <v>2</v>
      </c>
      <c r="E86" s="35" t="s">
        <v>4</v>
      </c>
      <c r="F86" s="56" t="s">
        <v>6</v>
      </c>
      <c r="G86" s="62" t="s">
        <v>7</v>
      </c>
      <c r="H86" s="32"/>
    </row>
    <row r="87" spans="1:8" ht="16.5" thickBot="1">
      <c r="A87" s="55"/>
      <c r="B87" s="57"/>
      <c r="C87" s="10" t="s">
        <v>12</v>
      </c>
      <c r="D87" s="21" t="s">
        <v>3</v>
      </c>
      <c r="E87" s="42" t="s">
        <v>5</v>
      </c>
      <c r="F87" s="57"/>
      <c r="G87" s="63"/>
      <c r="H87" s="32"/>
    </row>
    <row r="88" spans="1:8" ht="15.75">
      <c r="A88" s="8">
        <v>1</v>
      </c>
      <c r="B88" s="6" t="s">
        <v>124</v>
      </c>
      <c r="C88" s="11" t="s">
        <v>125</v>
      </c>
      <c r="D88" s="11" t="s">
        <v>13</v>
      </c>
      <c r="E88" s="11" t="s">
        <v>14</v>
      </c>
      <c r="F88" s="11" t="s">
        <v>20</v>
      </c>
      <c r="G88" s="24" t="s">
        <v>218</v>
      </c>
      <c r="H88" s="32"/>
    </row>
    <row r="89" spans="1:8" ht="15.75">
      <c r="A89" s="8"/>
      <c r="B89" s="6" t="s">
        <v>196</v>
      </c>
      <c r="C89" s="19" t="s">
        <v>126</v>
      </c>
      <c r="D89" s="11"/>
      <c r="E89" s="11"/>
      <c r="F89" s="11"/>
      <c r="G89" s="47"/>
      <c r="H89" s="32"/>
    </row>
    <row r="90" spans="1:8" ht="15.75">
      <c r="A90" s="15"/>
      <c r="B90" s="44"/>
      <c r="C90" s="17"/>
      <c r="D90" s="17"/>
      <c r="E90" s="17"/>
      <c r="F90" s="17"/>
      <c r="G90" s="48"/>
      <c r="H90" s="32"/>
    </row>
    <row r="91" spans="1:8" ht="15.75">
      <c r="A91" s="8">
        <v>2</v>
      </c>
      <c r="B91" s="6" t="s">
        <v>127</v>
      </c>
      <c r="C91" s="11" t="s">
        <v>128</v>
      </c>
      <c r="D91" s="11" t="s">
        <v>13</v>
      </c>
      <c r="E91" s="11" t="s">
        <v>14</v>
      </c>
      <c r="F91" s="11" t="s">
        <v>15</v>
      </c>
      <c r="G91" s="24" t="s">
        <v>219</v>
      </c>
      <c r="H91" s="32"/>
    </row>
    <row r="92" spans="1:8" ht="15.75">
      <c r="A92" s="8"/>
      <c r="B92" s="6" t="s">
        <v>197</v>
      </c>
      <c r="C92" s="20" t="s">
        <v>129</v>
      </c>
      <c r="D92" s="11"/>
      <c r="E92" s="11"/>
      <c r="F92" s="11"/>
      <c r="G92" s="24" t="s">
        <v>220</v>
      </c>
      <c r="H92" s="32"/>
    </row>
    <row r="93" spans="1:8" ht="15.75">
      <c r="A93" s="15"/>
      <c r="B93" s="44"/>
      <c r="C93" s="17"/>
      <c r="D93" s="17"/>
      <c r="E93" s="17"/>
      <c r="F93" s="17"/>
      <c r="G93" s="48"/>
      <c r="H93" s="32"/>
    </row>
    <row r="94" spans="1:8" ht="15.75">
      <c r="A94" s="8">
        <v>3</v>
      </c>
      <c r="B94" s="6" t="s">
        <v>175</v>
      </c>
      <c r="C94" s="11" t="s">
        <v>128</v>
      </c>
      <c r="D94" s="11" t="s">
        <v>13</v>
      </c>
      <c r="E94" s="11" t="s">
        <v>14</v>
      </c>
      <c r="F94" s="11" t="s">
        <v>20</v>
      </c>
      <c r="G94" s="24" t="s">
        <v>221</v>
      </c>
      <c r="H94" s="32"/>
    </row>
    <row r="95" spans="1:8" ht="15.75">
      <c r="A95" s="8"/>
      <c r="B95" s="6" t="s">
        <v>198</v>
      </c>
      <c r="C95" s="19" t="s">
        <v>130</v>
      </c>
      <c r="D95" s="11"/>
      <c r="E95" s="11"/>
      <c r="F95" s="11"/>
      <c r="G95" s="24"/>
      <c r="H95" s="32"/>
    </row>
    <row r="96" spans="1:8" ht="15.75">
      <c r="A96" s="15"/>
      <c r="B96" s="44"/>
      <c r="C96" s="17"/>
      <c r="D96" s="17"/>
      <c r="E96" s="17"/>
      <c r="F96" s="17"/>
      <c r="G96" s="25"/>
      <c r="H96" s="32"/>
    </row>
    <row r="97" spans="1:8" ht="15.75">
      <c r="A97" s="8">
        <v>4</v>
      </c>
      <c r="B97" s="6" t="s">
        <v>131</v>
      </c>
      <c r="C97" s="11" t="s">
        <v>138</v>
      </c>
      <c r="D97" s="11" t="s">
        <v>13</v>
      </c>
      <c r="E97" s="11" t="s">
        <v>19</v>
      </c>
      <c r="F97" s="11" t="s">
        <v>15</v>
      </c>
      <c r="G97" s="24" t="s">
        <v>226</v>
      </c>
      <c r="H97" s="32"/>
    </row>
    <row r="98" spans="1:8" ht="15.75">
      <c r="A98" s="8"/>
      <c r="B98" s="6" t="s">
        <v>199</v>
      </c>
      <c r="C98" s="20" t="s">
        <v>139</v>
      </c>
      <c r="D98" s="11"/>
      <c r="E98" s="11"/>
      <c r="F98" s="11"/>
      <c r="G98" s="24"/>
      <c r="H98" s="32"/>
    </row>
    <row r="99" spans="1:8" ht="15.75">
      <c r="A99" s="15"/>
      <c r="B99" s="44"/>
      <c r="C99" s="17"/>
      <c r="D99" s="17"/>
      <c r="E99" s="17"/>
      <c r="F99" s="17"/>
      <c r="G99" s="25"/>
      <c r="H99" s="32"/>
    </row>
    <row r="100" spans="1:8" ht="15.75">
      <c r="A100" s="26">
        <v>5</v>
      </c>
      <c r="B100" s="27" t="s">
        <v>132</v>
      </c>
      <c r="C100" s="28" t="s">
        <v>23</v>
      </c>
      <c r="D100" s="28" t="s">
        <v>13</v>
      </c>
      <c r="E100" s="28" t="s">
        <v>66</v>
      </c>
      <c r="F100" s="28" t="s">
        <v>20</v>
      </c>
      <c r="G100" s="29" t="s">
        <v>227</v>
      </c>
      <c r="H100" s="32"/>
    </row>
    <row r="101" spans="1:8" ht="15.75">
      <c r="A101" s="8"/>
      <c r="B101" s="6" t="s">
        <v>200</v>
      </c>
      <c r="C101" s="20" t="s">
        <v>133</v>
      </c>
      <c r="D101" s="11"/>
      <c r="E101" s="11"/>
      <c r="F101" s="11"/>
      <c r="G101" s="24"/>
      <c r="H101" s="32"/>
    </row>
    <row r="102" spans="1:8" ht="15.75">
      <c r="A102" s="15"/>
      <c r="B102" s="44"/>
      <c r="C102" s="17"/>
      <c r="D102" s="17"/>
      <c r="E102" s="17"/>
      <c r="F102" s="17"/>
      <c r="G102" s="25"/>
      <c r="H102" s="32"/>
    </row>
    <row r="103" spans="1:8" ht="15.75">
      <c r="A103" s="26">
        <v>6</v>
      </c>
      <c r="B103" s="27" t="s">
        <v>176</v>
      </c>
      <c r="C103" s="28" t="s">
        <v>134</v>
      </c>
      <c r="D103" s="28" t="s">
        <v>136</v>
      </c>
      <c r="E103" s="11" t="s">
        <v>14</v>
      </c>
      <c r="F103" s="28" t="s">
        <v>20</v>
      </c>
      <c r="G103" s="29" t="s">
        <v>222</v>
      </c>
      <c r="H103" s="32">
        <f>41-12</f>
        <v>29</v>
      </c>
    </row>
    <row r="104" spans="1:8" ht="15.75">
      <c r="A104" s="8"/>
      <c r="B104" s="6" t="s">
        <v>201</v>
      </c>
      <c r="C104" s="20" t="s">
        <v>135</v>
      </c>
      <c r="D104" s="11" t="s">
        <v>13</v>
      </c>
      <c r="E104" s="11"/>
      <c r="F104" s="11"/>
      <c r="G104" s="24" t="s">
        <v>170</v>
      </c>
      <c r="H104" s="32"/>
    </row>
    <row r="105" spans="1:8" ht="15.75">
      <c r="A105" s="15"/>
      <c r="B105" s="44"/>
      <c r="C105" s="17"/>
      <c r="D105" s="17"/>
      <c r="E105" s="17"/>
      <c r="F105" s="17"/>
      <c r="G105" s="48"/>
      <c r="H105" s="32"/>
    </row>
    <row r="106" spans="1:8" ht="15.75">
      <c r="A106" s="8">
        <v>7</v>
      </c>
      <c r="B106" s="6" t="s">
        <v>137</v>
      </c>
      <c r="C106" s="11" t="s">
        <v>72</v>
      </c>
      <c r="D106" s="11" t="s">
        <v>13</v>
      </c>
      <c r="E106" s="11" t="s">
        <v>19</v>
      </c>
      <c r="F106" s="11" t="s">
        <v>15</v>
      </c>
      <c r="G106" s="24" t="s">
        <v>228</v>
      </c>
      <c r="H106" s="32"/>
    </row>
    <row r="107" spans="1:8" ht="15.75">
      <c r="A107" s="8"/>
      <c r="B107" s="6" t="s">
        <v>202</v>
      </c>
      <c r="C107" s="19" t="s">
        <v>140</v>
      </c>
      <c r="D107" s="11"/>
      <c r="E107" s="11"/>
      <c r="F107" s="11"/>
      <c r="G107" s="24" t="s">
        <v>229</v>
      </c>
      <c r="H107" s="32"/>
    </row>
    <row r="108" spans="1:8" ht="15.75">
      <c r="A108" s="15"/>
      <c r="B108" s="44"/>
      <c r="C108" s="17"/>
      <c r="D108" s="17"/>
      <c r="E108" s="17"/>
      <c r="F108" s="17"/>
      <c r="G108" s="48"/>
      <c r="H108" s="32"/>
    </row>
    <row r="109" spans="1:8" ht="15.75">
      <c r="A109" s="8">
        <v>8</v>
      </c>
      <c r="B109" s="6" t="s">
        <v>141</v>
      </c>
      <c r="C109" s="11" t="s">
        <v>35</v>
      </c>
      <c r="D109" s="28" t="s">
        <v>136</v>
      </c>
      <c r="E109" s="11" t="s">
        <v>19</v>
      </c>
      <c r="F109" s="11" t="s">
        <v>15</v>
      </c>
      <c r="G109" s="24" t="s">
        <v>223</v>
      </c>
      <c r="H109" s="32"/>
    </row>
    <row r="110" spans="1:8" ht="15.75">
      <c r="A110" s="8"/>
      <c r="B110" s="6" t="s">
        <v>203</v>
      </c>
      <c r="C110" s="20" t="s">
        <v>142</v>
      </c>
      <c r="D110" s="11" t="s">
        <v>13</v>
      </c>
      <c r="E110" s="11"/>
      <c r="F110" s="11"/>
      <c r="G110" s="47"/>
      <c r="H110" s="32"/>
    </row>
    <row r="111" spans="1:8" ht="15.75">
      <c r="A111" s="15"/>
      <c r="B111" s="44"/>
      <c r="C111" s="17"/>
      <c r="D111" s="17"/>
      <c r="E111" s="17"/>
      <c r="F111" s="17"/>
      <c r="G111" s="48"/>
      <c r="H111" s="32"/>
    </row>
    <row r="112" spans="1:8" ht="15.75">
      <c r="A112" s="8">
        <v>9</v>
      </c>
      <c r="B112" s="6" t="s">
        <v>177</v>
      </c>
      <c r="C112" s="11" t="s">
        <v>128</v>
      </c>
      <c r="D112" s="28" t="s">
        <v>136</v>
      </c>
      <c r="E112" s="11" t="s">
        <v>14</v>
      </c>
      <c r="F112" s="11" t="s">
        <v>15</v>
      </c>
      <c r="G112" s="24" t="s">
        <v>223</v>
      </c>
      <c r="H112" s="32"/>
    </row>
    <row r="113" spans="1:8" ht="15.75">
      <c r="A113" s="8"/>
      <c r="B113" s="6" t="s">
        <v>204</v>
      </c>
      <c r="C113" s="19" t="s">
        <v>143</v>
      </c>
      <c r="D113" s="11" t="s">
        <v>13</v>
      </c>
      <c r="E113" s="11"/>
      <c r="F113" s="11"/>
      <c r="G113" s="24"/>
      <c r="H113" s="32"/>
    </row>
    <row r="114" spans="1:8" ht="15.75">
      <c r="A114" s="15"/>
      <c r="B114" s="44"/>
      <c r="C114" s="17"/>
      <c r="D114" s="17"/>
      <c r="E114" s="17"/>
      <c r="F114" s="17"/>
      <c r="G114" s="25"/>
      <c r="H114" s="32"/>
    </row>
    <row r="115" spans="1:8" ht="15.75">
      <c r="A115" s="8">
        <v>10</v>
      </c>
      <c r="B115" s="6" t="s">
        <v>178</v>
      </c>
      <c r="C115" s="11" t="s">
        <v>120</v>
      </c>
      <c r="D115" s="28" t="s">
        <v>136</v>
      </c>
      <c r="E115" s="11" t="s">
        <v>14</v>
      </c>
      <c r="F115" s="11" t="s">
        <v>20</v>
      </c>
      <c r="G115" s="24" t="s">
        <v>224</v>
      </c>
      <c r="H115" s="32"/>
    </row>
    <row r="116" spans="1:8" ht="15.75">
      <c r="A116" s="8"/>
      <c r="B116" s="6" t="s">
        <v>205</v>
      </c>
      <c r="C116" s="20" t="s">
        <v>144</v>
      </c>
      <c r="D116" s="11" t="s">
        <v>13</v>
      </c>
      <c r="E116" s="11"/>
      <c r="F116" s="11"/>
      <c r="G116" s="24"/>
      <c r="H116" s="32"/>
    </row>
    <row r="117" spans="1:8" ht="15.75">
      <c r="A117" s="15"/>
      <c r="B117" s="44"/>
      <c r="C117" s="17"/>
      <c r="D117" s="17"/>
      <c r="E117" s="17"/>
      <c r="F117" s="17"/>
      <c r="G117" s="25"/>
      <c r="H117" s="32"/>
    </row>
    <row r="118" spans="1:8" ht="15.75">
      <c r="A118" s="8">
        <v>11</v>
      </c>
      <c r="B118" s="6" t="s">
        <v>145</v>
      </c>
      <c r="C118" s="11" t="s">
        <v>146</v>
      </c>
      <c r="D118" s="11" t="s">
        <v>136</v>
      </c>
      <c r="E118" s="11" t="s">
        <v>234</v>
      </c>
      <c r="F118" s="11" t="s">
        <v>15</v>
      </c>
      <c r="G118" s="47" t="s">
        <v>230</v>
      </c>
      <c r="H118" s="32"/>
    </row>
    <row r="119" spans="1:8" ht="15.75">
      <c r="A119" s="8"/>
      <c r="B119" s="6" t="s">
        <v>206</v>
      </c>
      <c r="C119" s="20" t="s">
        <v>147</v>
      </c>
      <c r="D119" s="11" t="s">
        <v>13</v>
      </c>
      <c r="E119" s="11"/>
      <c r="F119" s="11"/>
      <c r="G119" s="47"/>
      <c r="H119" s="32"/>
    </row>
    <row r="120" spans="1:8" ht="16.5" thickBot="1">
      <c r="A120" s="23"/>
      <c r="B120" s="50"/>
      <c r="C120" s="12"/>
      <c r="D120" s="12"/>
      <c r="E120" s="12"/>
      <c r="F120" s="12"/>
      <c r="G120" s="49"/>
      <c r="H120" s="32"/>
    </row>
    <row r="121" spans="1:8" ht="16.5" thickTop="1">
      <c r="A121" s="32"/>
      <c r="B121" s="31"/>
      <c r="C121" s="32"/>
      <c r="D121" s="32"/>
      <c r="E121" s="32"/>
      <c r="F121" s="32"/>
      <c r="G121" s="31"/>
      <c r="H121" s="32"/>
    </row>
    <row r="122" spans="1:8" ht="15.75">
      <c r="A122" s="32"/>
      <c r="B122" s="31"/>
      <c r="C122" s="32"/>
      <c r="D122" s="32"/>
      <c r="E122" s="32"/>
      <c r="F122" s="32"/>
      <c r="G122" s="31"/>
      <c r="H122" s="32"/>
    </row>
    <row r="123" spans="1:8" ht="15.75">
      <c r="A123" s="32"/>
      <c r="B123" s="31"/>
      <c r="C123" s="32"/>
      <c r="D123" s="32"/>
      <c r="E123" s="32"/>
      <c r="F123" s="32"/>
      <c r="G123" s="31"/>
      <c r="H123" s="32"/>
    </row>
    <row r="124" spans="1:8" ht="15.75">
      <c r="A124" s="32"/>
      <c r="B124" s="31"/>
      <c r="C124" s="32"/>
      <c r="D124" s="32"/>
      <c r="E124" s="32"/>
      <c r="F124" s="32"/>
      <c r="G124" s="31"/>
      <c r="H124" s="32"/>
    </row>
    <row r="125" spans="1:8" ht="15.75">
      <c r="A125" s="32"/>
      <c r="B125" s="31"/>
      <c r="C125" s="32"/>
      <c r="D125" s="32"/>
      <c r="E125" s="32"/>
      <c r="F125" s="32"/>
      <c r="G125" s="31"/>
      <c r="H125" s="32"/>
    </row>
    <row r="126" spans="1:8" ht="16.5" thickBot="1">
      <c r="A126" s="32"/>
      <c r="B126" s="31"/>
      <c r="C126" s="32"/>
      <c r="D126" s="32"/>
      <c r="E126" s="32"/>
      <c r="F126" s="32"/>
      <c r="G126" s="31"/>
      <c r="H126" s="32"/>
    </row>
    <row r="127" spans="1:8" ht="16.5" thickTop="1">
      <c r="A127" s="54" t="s">
        <v>0</v>
      </c>
      <c r="B127" s="56" t="s">
        <v>123</v>
      </c>
      <c r="C127" s="9" t="s">
        <v>11</v>
      </c>
      <c r="D127" s="4" t="s">
        <v>2</v>
      </c>
      <c r="E127" s="35" t="s">
        <v>4</v>
      </c>
      <c r="F127" s="56" t="s">
        <v>6</v>
      </c>
      <c r="G127" s="62" t="s">
        <v>7</v>
      </c>
      <c r="H127" s="32"/>
    </row>
    <row r="128" spans="1:8" ht="16.5" thickBot="1">
      <c r="A128" s="55"/>
      <c r="B128" s="57"/>
      <c r="C128" s="10" t="s">
        <v>12</v>
      </c>
      <c r="D128" s="21" t="s">
        <v>3</v>
      </c>
      <c r="E128" s="5" t="s">
        <v>5</v>
      </c>
      <c r="F128" s="57"/>
      <c r="G128" s="63"/>
      <c r="H128" s="32"/>
    </row>
    <row r="129" spans="1:10" ht="15.75">
      <c r="A129" s="26">
        <v>12</v>
      </c>
      <c r="B129" s="27" t="s">
        <v>148</v>
      </c>
      <c r="C129" s="28" t="s">
        <v>149</v>
      </c>
      <c r="D129" s="28" t="s">
        <v>13</v>
      </c>
      <c r="E129" s="28" t="s">
        <v>14</v>
      </c>
      <c r="F129" s="11" t="s">
        <v>15</v>
      </c>
      <c r="G129" s="29" t="s">
        <v>223</v>
      </c>
      <c r="H129" s="32"/>
    </row>
    <row r="130" spans="1:10" ht="15.75">
      <c r="A130" s="8"/>
      <c r="B130" s="6" t="s">
        <v>207</v>
      </c>
      <c r="C130" s="20" t="s">
        <v>150</v>
      </c>
      <c r="D130" s="11"/>
      <c r="E130" s="11"/>
      <c r="F130" s="11"/>
      <c r="G130" s="24"/>
      <c r="H130" s="32"/>
    </row>
    <row r="131" spans="1:10" ht="15.75">
      <c r="A131" s="15"/>
      <c r="B131" s="44"/>
      <c r="C131" s="30"/>
      <c r="D131" s="17"/>
      <c r="E131" s="17"/>
      <c r="F131" s="17"/>
      <c r="G131" s="25"/>
      <c r="H131" s="32"/>
    </row>
    <row r="132" spans="1:10" ht="15.75">
      <c r="A132" s="8">
        <v>13</v>
      </c>
      <c r="B132" s="6" t="s">
        <v>151</v>
      </c>
      <c r="C132" s="11" t="s">
        <v>152</v>
      </c>
      <c r="D132" s="28" t="s">
        <v>136</v>
      </c>
      <c r="E132" s="28" t="s">
        <v>14</v>
      </c>
      <c r="F132" s="11" t="s">
        <v>20</v>
      </c>
      <c r="G132" s="29" t="s">
        <v>225</v>
      </c>
      <c r="H132" s="32"/>
      <c r="J132" t="s">
        <v>179</v>
      </c>
    </row>
    <row r="133" spans="1:10" ht="15.75">
      <c r="A133" s="8"/>
      <c r="B133" s="6" t="s">
        <v>208</v>
      </c>
      <c r="C133" s="20" t="s">
        <v>153</v>
      </c>
      <c r="D133" s="11" t="s">
        <v>13</v>
      </c>
      <c r="E133" s="11"/>
      <c r="F133" s="11"/>
      <c r="G133" s="24"/>
      <c r="H133" s="32"/>
    </row>
    <row r="134" spans="1:10" ht="15.75">
      <c r="A134" s="15"/>
      <c r="B134" s="44"/>
      <c r="C134" s="30"/>
      <c r="D134" s="17"/>
      <c r="E134" s="17"/>
      <c r="F134" s="17"/>
      <c r="G134" s="25"/>
      <c r="H134" s="32"/>
    </row>
    <row r="135" spans="1:10" ht="15.75">
      <c r="A135" s="8">
        <v>14</v>
      </c>
      <c r="B135" s="6" t="s">
        <v>154</v>
      </c>
      <c r="C135" s="11" t="s">
        <v>128</v>
      </c>
      <c r="D135" s="28" t="s">
        <v>136</v>
      </c>
      <c r="E135" s="11" t="s">
        <v>19</v>
      </c>
      <c r="F135" s="11" t="s">
        <v>15</v>
      </c>
      <c r="G135" s="24" t="s">
        <v>226</v>
      </c>
      <c r="H135" s="32"/>
    </row>
    <row r="136" spans="1:10" ht="15.75">
      <c r="A136" s="8"/>
      <c r="B136" s="6" t="s">
        <v>209</v>
      </c>
      <c r="C136" s="20" t="s">
        <v>155</v>
      </c>
      <c r="D136" s="11" t="s">
        <v>13</v>
      </c>
      <c r="E136" s="11"/>
      <c r="F136" s="11"/>
      <c r="G136" s="24"/>
      <c r="H136" s="32"/>
    </row>
    <row r="137" spans="1:10" ht="15.75">
      <c r="A137" s="15"/>
      <c r="B137" s="44"/>
      <c r="C137" s="30"/>
      <c r="D137" s="17"/>
      <c r="E137" s="17"/>
      <c r="F137" s="17"/>
      <c r="G137" s="25"/>
      <c r="H137" s="32"/>
    </row>
    <row r="138" spans="1:10" ht="15.75">
      <c r="A138" s="8">
        <v>15</v>
      </c>
      <c r="B138" s="6" t="s">
        <v>156</v>
      </c>
      <c r="C138" s="11" t="s">
        <v>128</v>
      </c>
      <c r="D138" s="11" t="s">
        <v>158</v>
      </c>
      <c r="E138" s="11" t="s">
        <v>19</v>
      </c>
      <c r="F138" s="11" t="s">
        <v>15</v>
      </c>
      <c r="G138" s="24" t="s">
        <v>221</v>
      </c>
      <c r="H138" s="32"/>
    </row>
    <row r="139" spans="1:10" ht="15.75">
      <c r="A139" s="8"/>
      <c r="B139" s="6" t="s">
        <v>210</v>
      </c>
      <c r="C139" s="19" t="s">
        <v>157</v>
      </c>
      <c r="D139" s="11" t="s">
        <v>13</v>
      </c>
      <c r="E139" s="11"/>
      <c r="F139" s="11"/>
      <c r="G139" s="24"/>
      <c r="H139" s="32"/>
    </row>
    <row r="140" spans="1:10" ht="15.75">
      <c r="A140" s="15"/>
      <c r="B140" s="44"/>
      <c r="C140" s="17"/>
      <c r="D140" s="17"/>
      <c r="E140" s="17"/>
      <c r="F140" s="17"/>
      <c r="G140" s="25"/>
      <c r="H140" s="32"/>
      <c r="J140" t="s">
        <v>179</v>
      </c>
    </row>
    <row r="141" spans="1:10" ht="15.75">
      <c r="A141" s="8">
        <v>16</v>
      </c>
      <c r="B141" s="6" t="s">
        <v>180</v>
      </c>
      <c r="C141" s="11" t="s">
        <v>128</v>
      </c>
      <c r="D141" s="28" t="s">
        <v>136</v>
      </c>
      <c r="E141" s="11" t="s">
        <v>14</v>
      </c>
      <c r="F141" s="11" t="s">
        <v>20</v>
      </c>
      <c r="G141" s="24" t="s">
        <v>226</v>
      </c>
      <c r="H141" s="32"/>
    </row>
    <row r="142" spans="1:10" ht="15.75">
      <c r="A142" s="8"/>
      <c r="B142" s="6" t="s">
        <v>211</v>
      </c>
      <c r="C142" s="20" t="s">
        <v>159</v>
      </c>
      <c r="D142" s="11" t="s">
        <v>13</v>
      </c>
      <c r="E142" s="11"/>
      <c r="F142" s="11"/>
      <c r="G142" s="24"/>
      <c r="H142" s="32"/>
    </row>
    <row r="143" spans="1:10" ht="15.75">
      <c r="A143" s="15"/>
      <c r="B143" s="44"/>
      <c r="C143" s="17"/>
      <c r="D143" s="17"/>
      <c r="E143" s="17"/>
      <c r="F143" s="17"/>
      <c r="G143" s="25"/>
      <c r="H143" s="32"/>
    </row>
    <row r="144" spans="1:10" ht="15.75">
      <c r="A144" s="8">
        <v>17</v>
      </c>
      <c r="B144" s="6" t="s">
        <v>160</v>
      </c>
      <c r="C144" s="11" t="s">
        <v>128</v>
      </c>
      <c r="D144" s="11" t="s">
        <v>13</v>
      </c>
      <c r="E144" s="11" t="s">
        <v>19</v>
      </c>
      <c r="F144" s="11" t="s">
        <v>20</v>
      </c>
      <c r="G144" s="24" t="s">
        <v>231</v>
      </c>
      <c r="H144" s="32"/>
    </row>
    <row r="145" spans="1:8" ht="15.75">
      <c r="A145" s="8"/>
      <c r="B145" s="6" t="s">
        <v>212</v>
      </c>
      <c r="C145" s="22" t="s">
        <v>161</v>
      </c>
      <c r="D145" s="11"/>
      <c r="E145" s="11"/>
      <c r="F145" s="11"/>
      <c r="G145" s="24"/>
      <c r="H145" s="32"/>
    </row>
    <row r="146" spans="1:8" ht="15.75">
      <c r="A146" s="15"/>
      <c r="B146" s="44"/>
      <c r="C146" s="17"/>
      <c r="D146" s="17"/>
      <c r="E146" s="17"/>
      <c r="F146" s="17"/>
      <c r="G146" s="25"/>
      <c r="H146" s="32"/>
    </row>
    <row r="147" spans="1:8" ht="15.75">
      <c r="A147" s="8">
        <v>18</v>
      </c>
      <c r="B147" s="6" t="s">
        <v>162</v>
      </c>
      <c r="C147" s="11" t="s">
        <v>163</v>
      </c>
      <c r="D147" s="11" t="s">
        <v>13</v>
      </c>
      <c r="E147" s="11" t="s">
        <v>19</v>
      </c>
      <c r="F147" s="11" t="s">
        <v>15</v>
      </c>
      <c r="G147" s="29" t="s">
        <v>225</v>
      </c>
      <c r="H147" s="32"/>
    </row>
    <row r="148" spans="1:8" ht="15.75">
      <c r="A148" s="8"/>
      <c r="B148" s="6" t="s">
        <v>213</v>
      </c>
      <c r="C148" s="20" t="s">
        <v>164</v>
      </c>
      <c r="D148" s="11"/>
      <c r="E148" s="11"/>
      <c r="F148" s="11"/>
      <c r="G148" s="24"/>
      <c r="H148" s="32"/>
    </row>
    <row r="149" spans="1:8" ht="15.75">
      <c r="A149" s="15"/>
      <c r="B149" s="44"/>
      <c r="C149" s="17"/>
      <c r="D149" s="17"/>
      <c r="E149" s="17"/>
      <c r="F149" s="17"/>
      <c r="G149" s="25"/>
      <c r="H149" s="32"/>
    </row>
    <row r="150" spans="1:8" ht="15.75">
      <c r="A150" s="26">
        <v>19</v>
      </c>
      <c r="B150" s="27" t="s">
        <v>174</v>
      </c>
      <c r="C150" s="28" t="s">
        <v>128</v>
      </c>
      <c r="D150" s="28" t="s">
        <v>136</v>
      </c>
      <c r="E150" s="28" t="s">
        <v>19</v>
      </c>
      <c r="F150" s="11" t="s">
        <v>15</v>
      </c>
      <c r="G150" s="29" t="s">
        <v>225</v>
      </c>
      <c r="H150" s="32"/>
    </row>
    <row r="151" spans="1:8" ht="15.75">
      <c r="A151" s="8"/>
      <c r="B151" s="6" t="s">
        <v>214</v>
      </c>
      <c r="C151" s="11" t="s">
        <v>165</v>
      </c>
      <c r="D151" s="11" t="s">
        <v>13</v>
      </c>
      <c r="E151" s="11"/>
      <c r="F151" s="11"/>
      <c r="G151" s="24"/>
      <c r="H151" s="32"/>
    </row>
    <row r="152" spans="1:8" ht="15.75">
      <c r="A152" s="15"/>
      <c r="B152" s="44"/>
      <c r="C152" s="17"/>
      <c r="D152" s="17"/>
      <c r="E152" s="17"/>
      <c r="F152" s="17"/>
      <c r="G152" s="25"/>
      <c r="H152" s="32"/>
    </row>
    <row r="153" spans="1:8" ht="15.75">
      <c r="A153" s="26">
        <v>20</v>
      </c>
      <c r="B153" s="27" t="s">
        <v>167</v>
      </c>
      <c r="C153" s="28" t="s">
        <v>128</v>
      </c>
      <c r="D153" s="28" t="s">
        <v>136</v>
      </c>
      <c r="E153" s="28" t="s">
        <v>19</v>
      </c>
      <c r="F153" s="11" t="s">
        <v>15</v>
      </c>
      <c r="G153" s="24" t="s">
        <v>221</v>
      </c>
      <c r="H153" s="32"/>
    </row>
    <row r="154" spans="1:8" ht="15.75">
      <c r="A154" s="8"/>
      <c r="B154" s="6" t="s">
        <v>215</v>
      </c>
      <c r="C154" s="20" t="s">
        <v>166</v>
      </c>
      <c r="D154" s="11" t="s">
        <v>13</v>
      </c>
      <c r="E154" s="11"/>
      <c r="F154" s="11"/>
      <c r="G154" s="24"/>
      <c r="H154" s="32"/>
    </row>
    <row r="155" spans="1:8" ht="16.5" thickBot="1">
      <c r="A155" s="23"/>
      <c r="B155" s="50"/>
      <c r="C155" s="12"/>
      <c r="D155" s="12"/>
      <c r="E155" s="12"/>
      <c r="F155" s="12"/>
      <c r="G155" s="37"/>
      <c r="H155" s="32"/>
    </row>
    <row r="156" spans="1:8" ht="16.5" thickTop="1">
      <c r="A156" s="32"/>
      <c r="B156" s="31"/>
      <c r="C156" s="32"/>
      <c r="D156" s="32"/>
      <c r="E156" s="32"/>
      <c r="F156" s="32"/>
      <c r="G156" s="31"/>
      <c r="H156" s="32"/>
    </row>
    <row r="157" spans="1:8" ht="15.75">
      <c r="A157" s="32"/>
      <c r="B157" s="31"/>
      <c r="C157" s="32"/>
      <c r="D157" s="32"/>
      <c r="E157" s="32"/>
      <c r="F157" s="32"/>
      <c r="G157" s="31"/>
      <c r="H157" s="32"/>
    </row>
    <row r="158" spans="1:8" ht="15.75">
      <c r="A158" s="32"/>
      <c r="B158" s="31"/>
      <c r="C158" s="32"/>
      <c r="D158" s="32"/>
      <c r="E158" s="32"/>
      <c r="F158" s="32"/>
      <c r="G158" s="31"/>
      <c r="H158" s="32"/>
    </row>
    <row r="159" spans="1:8" ht="15.75">
      <c r="A159" s="32"/>
      <c r="B159" s="31"/>
      <c r="C159" s="32"/>
      <c r="D159" s="32"/>
      <c r="E159" s="32"/>
      <c r="F159" s="32"/>
      <c r="G159" s="31"/>
      <c r="H159" s="32"/>
    </row>
    <row r="160" spans="1:8" ht="15.75">
      <c r="A160" s="32"/>
      <c r="B160" s="31"/>
      <c r="C160" s="32"/>
      <c r="D160" s="32"/>
      <c r="E160" s="32"/>
      <c r="F160" s="32"/>
      <c r="G160" s="31"/>
      <c r="H160" s="32"/>
    </row>
    <row r="161" spans="1:8" ht="15.75">
      <c r="A161" s="32"/>
      <c r="B161" s="31"/>
      <c r="C161" s="32"/>
      <c r="D161" s="32"/>
      <c r="E161" s="32"/>
      <c r="F161" s="32"/>
      <c r="G161" s="31"/>
      <c r="H161" s="32"/>
    </row>
    <row r="162" spans="1:8" ht="15.75">
      <c r="A162" s="32"/>
      <c r="B162" s="31"/>
      <c r="C162" s="32"/>
      <c r="D162" s="32"/>
      <c r="E162" s="32"/>
      <c r="F162" s="32"/>
      <c r="G162" s="31"/>
      <c r="H162" s="32"/>
    </row>
    <row r="163" spans="1:8" ht="15.75">
      <c r="A163" s="32"/>
      <c r="B163" s="31"/>
      <c r="C163" s="32"/>
      <c r="D163" s="32"/>
      <c r="E163" s="32"/>
      <c r="F163" s="32"/>
      <c r="G163" s="31"/>
      <c r="H163" s="32"/>
    </row>
    <row r="164" spans="1:8" ht="15.75">
      <c r="A164" s="32"/>
      <c r="B164" s="31"/>
      <c r="C164" s="32"/>
      <c r="D164" s="32"/>
      <c r="E164" s="32"/>
      <c r="F164" s="32"/>
      <c r="G164" s="31"/>
      <c r="H164" s="32"/>
    </row>
    <row r="165" spans="1:8" ht="15.75">
      <c r="A165" s="32"/>
      <c r="B165" s="31"/>
      <c r="C165" s="32"/>
      <c r="D165" s="32"/>
      <c r="E165" s="32"/>
      <c r="F165" s="32"/>
      <c r="G165" s="31"/>
      <c r="H165" s="32"/>
    </row>
    <row r="166" spans="1:8" ht="15.75">
      <c r="A166" s="32"/>
      <c r="B166" s="31"/>
      <c r="C166" s="32"/>
      <c r="D166" s="32"/>
      <c r="E166" s="32"/>
      <c r="F166" s="32"/>
      <c r="G166" s="31"/>
      <c r="H166" s="32"/>
    </row>
    <row r="186" spans="2:3">
      <c r="B186" s="51">
        <f>44629498444-44413565644</f>
        <v>215932800</v>
      </c>
    </row>
    <row r="190" spans="2:3">
      <c r="C190" s="33"/>
    </row>
  </sheetData>
  <mergeCells count="16">
    <mergeCell ref="A1:H1"/>
    <mergeCell ref="A2:H2"/>
    <mergeCell ref="A4:C4"/>
    <mergeCell ref="A7:A8"/>
    <mergeCell ref="B7:B8"/>
    <mergeCell ref="F7:F8"/>
    <mergeCell ref="G7:G8"/>
    <mergeCell ref="H7:H8"/>
    <mergeCell ref="A86:A87"/>
    <mergeCell ref="B86:B87"/>
    <mergeCell ref="F86:F87"/>
    <mergeCell ref="G86:G87"/>
    <mergeCell ref="A127:A128"/>
    <mergeCell ref="B127:B128"/>
    <mergeCell ref="F127:F128"/>
    <mergeCell ref="G127:G128"/>
  </mergeCells>
  <pageMargins left="0.94488188976377963" right="0.70866141732283472" top="0.11811023622047245" bottom="3.937007874015748E-2" header="0.31496062992125984" footer="0.31496062992125984"/>
  <pageSetup paperSize="5" scale="9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0"/>
  <sheetViews>
    <sheetView tabSelected="1" topLeftCell="A142" zoomScale="72" zoomScaleNormal="72" workbookViewId="0">
      <selection activeCell="H164" sqref="H164"/>
    </sheetView>
  </sheetViews>
  <sheetFormatPr defaultRowHeight="15"/>
  <cols>
    <col min="1" max="1" width="5.5703125" customWidth="1"/>
    <col min="2" max="2" width="36.5703125" customWidth="1"/>
    <col min="3" max="3" width="17" customWidth="1"/>
    <col min="4" max="4" width="13.85546875" customWidth="1"/>
    <col min="5" max="5" width="12.140625" customWidth="1"/>
    <col min="6" max="6" width="12.5703125" customWidth="1"/>
    <col min="7" max="7" width="30.85546875" customWidth="1"/>
    <col min="8" max="8" width="25.7109375" customWidth="1"/>
    <col min="15" max="15" width="9.7109375" bestFit="1" customWidth="1"/>
  </cols>
  <sheetData>
    <row r="1" spans="1:8" ht="18">
      <c r="A1" s="52" t="s">
        <v>241</v>
      </c>
      <c r="B1" s="52"/>
      <c r="C1" s="52"/>
      <c r="D1" s="52"/>
      <c r="E1" s="52"/>
      <c r="F1" s="52"/>
      <c r="G1" s="52"/>
      <c r="H1" s="52"/>
    </row>
    <row r="2" spans="1:8" ht="18">
      <c r="A2" s="52" t="s">
        <v>242</v>
      </c>
      <c r="B2" s="52"/>
      <c r="C2" s="52"/>
      <c r="D2" s="52"/>
      <c r="E2" s="52"/>
      <c r="F2" s="52"/>
      <c r="G2" s="52"/>
      <c r="H2" s="52"/>
    </row>
    <row r="3" spans="1:8" ht="13.5" customHeight="1">
      <c r="A3" s="2"/>
      <c r="B3" s="2"/>
      <c r="C3" s="2"/>
      <c r="D3" s="1"/>
      <c r="E3" s="1"/>
      <c r="F3" s="1"/>
      <c r="G3" s="1"/>
      <c r="H3" s="1"/>
    </row>
    <row r="4" spans="1:8" ht="16.5" thickBot="1">
      <c r="A4" s="3" t="s">
        <v>10</v>
      </c>
      <c r="B4" s="1"/>
      <c r="C4" s="1"/>
      <c r="D4" s="1"/>
      <c r="E4" s="1"/>
      <c r="F4" s="1"/>
      <c r="G4" s="1"/>
      <c r="H4" s="1"/>
    </row>
    <row r="5" spans="1:8" ht="16.5" thickTop="1">
      <c r="A5" s="54" t="s">
        <v>0</v>
      </c>
      <c r="B5" s="56" t="s">
        <v>1</v>
      </c>
      <c r="C5" s="9" t="s">
        <v>11</v>
      </c>
      <c r="D5" s="43" t="s">
        <v>2</v>
      </c>
      <c r="E5" s="35" t="s">
        <v>4</v>
      </c>
      <c r="F5" s="56" t="s">
        <v>6</v>
      </c>
      <c r="G5" s="58" t="s">
        <v>7</v>
      </c>
      <c r="H5" s="60" t="s">
        <v>8</v>
      </c>
    </row>
    <row r="6" spans="1:8" ht="16.5" thickBot="1">
      <c r="A6" s="55"/>
      <c r="B6" s="57"/>
      <c r="C6" s="10" t="s">
        <v>12</v>
      </c>
      <c r="D6" s="21" t="s">
        <v>3</v>
      </c>
      <c r="E6" s="42" t="s">
        <v>5</v>
      </c>
      <c r="F6" s="57"/>
      <c r="G6" s="59"/>
      <c r="H6" s="61"/>
    </row>
    <row r="7" spans="1:8" ht="15.75">
      <c r="A7" s="8">
        <v>1</v>
      </c>
      <c r="B7" s="6" t="s">
        <v>191</v>
      </c>
      <c r="C7" s="11" t="s">
        <v>193</v>
      </c>
      <c r="D7" s="45" t="s">
        <v>13</v>
      </c>
      <c r="E7" s="11" t="s">
        <v>188</v>
      </c>
      <c r="F7" s="11" t="s">
        <v>100</v>
      </c>
      <c r="G7" s="11" t="s">
        <v>16</v>
      </c>
      <c r="H7" s="13" t="s">
        <v>217</v>
      </c>
    </row>
    <row r="8" spans="1:8" ht="15.75">
      <c r="A8" s="8"/>
      <c r="B8" s="6" t="s">
        <v>192</v>
      </c>
      <c r="C8" s="19" t="s">
        <v>194</v>
      </c>
      <c r="D8" s="11"/>
      <c r="E8" s="11" t="s">
        <v>14</v>
      </c>
      <c r="F8" s="11"/>
      <c r="G8" s="6"/>
      <c r="H8" s="13"/>
    </row>
    <row r="9" spans="1:8" ht="15.75">
      <c r="A9" s="15"/>
      <c r="B9" s="16"/>
      <c r="C9" s="17"/>
      <c r="D9" s="17"/>
      <c r="E9" s="17"/>
      <c r="F9" s="17"/>
      <c r="G9" s="16"/>
      <c r="H9" s="18"/>
    </row>
    <row r="10" spans="1:8" ht="15.75">
      <c r="A10" s="8">
        <v>2</v>
      </c>
      <c r="B10" s="6" t="s">
        <v>172</v>
      </c>
      <c r="C10" s="11" t="s">
        <v>35</v>
      </c>
      <c r="D10" s="11" t="s">
        <v>13</v>
      </c>
      <c r="E10" s="11" t="s">
        <v>37</v>
      </c>
      <c r="F10" s="11" t="s">
        <v>15</v>
      </c>
      <c r="G10" s="11" t="s">
        <v>235</v>
      </c>
      <c r="H10" s="13" t="s">
        <v>181</v>
      </c>
    </row>
    <row r="11" spans="1:8" ht="15.75">
      <c r="A11" s="8"/>
      <c r="B11" s="6" t="s">
        <v>34</v>
      </c>
      <c r="C11" s="19" t="s">
        <v>36</v>
      </c>
      <c r="D11" s="11"/>
      <c r="E11" s="11"/>
      <c r="F11" s="11"/>
      <c r="G11" s="11" t="s">
        <v>18</v>
      </c>
      <c r="H11" s="13"/>
    </row>
    <row r="12" spans="1:8" ht="15.75">
      <c r="A12" s="15"/>
      <c r="B12" s="16"/>
      <c r="C12" s="17"/>
      <c r="D12" s="17"/>
      <c r="E12" s="17"/>
      <c r="F12" s="17"/>
      <c r="G12" s="16"/>
      <c r="H12" s="18"/>
    </row>
    <row r="13" spans="1:8" ht="15.75">
      <c r="A13" s="8">
        <v>3</v>
      </c>
      <c r="B13" s="6" t="s">
        <v>236</v>
      </c>
      <c r="C13" s="11" t="s">
        <v>239</v>
      </c>
      <c r="D13" s="11" t="s">
        <v>168</v>
      </c>
      <c r="E13" s="11" t="s">
        <v>188</v>
      </c>
      <c r="F13" s="11" t="s">
        <v>105</v>
      </c>
      <c r="G13" s="11" t="s">
        <v>187</v>
      </c>
      <c r="H13" s="13" t="s">
        <v>181</v>
      </c>
    </row>
    <row r="14" spans="1:8" ht="15.75">
      <c r="A14" s="8"/>
      <c r="B14" s="34" t="s">
        <v>238</v>
      </c>
      <c r="C14" s="19" t="s">
        <v>240</v>
      </c>
      <c r="D14" s="11"/>
      <c r="E14" s="11" t="s">
        <v>14</v>
      </c>
      <c r="F14" s="11"/>
      <c r="G14" s="11"/>
      <c r="H14" s="13"/>
    </row>
    <row r="15" spans="1:8" ht="15.75">
      <c r="A15" s="15"/>
      <c r="B15" s="16"/>
      <c r="C15" s="17"/>
      <c r="D15" s="17"/>
      <c r="E15" s="17"/>
      <c r="F15" s="17"/>
      <c r="G15" s="17"/>
      <c r="H15" s="18"/>
    </row>
    <row r="16" spans="1:8" ht="15.75">
      <c r="A16" s="8">
        <v>4</v>
      </c>
      <c r="B16" s="6" t="s">
        <v>42</v>
      </c>
      <c r="C16" s="11" t="s">
        <v>44</v>
      </c>
      <c r="D16" s="11" t="s">
        <v>13</v>
      </c>
      <c r="E16" s="11" t="s">
        <v>19</v>
      </c>
      <c r="F16" s="11" t="s">
        <v>20</v>
      </c>
      <c r="G16" s="11" t="s">
        <v>183</v>
      </c>
      <c r="H16" s="13" t="s">
        <v>181</v>
      </c>
    </row>
    <row r="17" spans="1:8" ht="15.75">
      <c r="A17" s="8"/>
      <c r="B17" s="6" t="s">
        <v>43</v>
      </c>
      <c r="C17" s="19" t="s">
        <v>45</v>
      </c>
      <c r="D17" s="11"/>
      <c r="E17" s="11"/>
      <c r="F17" s="11"/>
      <c r="G17" s="11"/>
      <c r="H17" s="13"/>
    </row>
    <row r="18" spans="1:8" ht="15.75">
      <c r="A18" s="15"/>
      <c r="B18" s="16"/>
      <c r="C18" s="17"/>
      <c r="D18" s="17"/>
      <c r="E18" s="17"/>
      <c r="F18" s="17"/>
      <c r="G18" s="44"/>
      <c r="H18" s="18"/>
    </row>
    <row r="19" spans="1:8" ht="15.75">
      <c r="A19" s="8">
        <v>5</v>
      </c>
      <c r="B19" s="6" t="s">
        <v>78</v>
      </c>
      <c r="C19" s="11" t="s">
        <v>80</v>
      </c>
      <c r="D19" s="11" t="s">
        <v>13</v>
      </c>
      <c r="E19" s="11" t="s">
        <v>66</v>
      </c>
      <c r="F19" s="11" t="s">
        <v>20</v>
      </c>
      <c r="G19" s="11" t="s">
        <v>32</v>
      </c>
      <c r="H19" s="13" t="s">
        <v>33</v>
      </c>
    </row>
    <row r="20" spans="1:8" ht="15.75">
      <c r="A20" s="8"/>
      <c r="B20" s="6" t="s">
        <v>79</v>
      </c>
      <c r="C20" s="19" t="s">
        <v>81</v>
      </c>
      <c r="D20" s="11"/>
      <c r="E20" s="11"/>
      <c r="F20" s="11"/>
      <c r="G20" s="11"/>
      <c r="H20" s="13"/>
    </row>
    <row r="21" spans="1:8" ht="15.75">
      <c r="A21" s="15"/>
      <c r="B21" s="16"/>
      <c r="C21" s="17"/>
      <c r="D21" s="17"/>
      <c r="E21" s="17"/>
      <c r="F21" s="17"/>
      <c r="G21" s="44"/>
      <c r="H21" s="18"/>
    </row>
    <row r="22" spans="1:8" ht="15.75">
      <c r="A22" s="8">
        <v>6</v>
      </c>
      <c r="B22" s="6" t="s">
        <v>96</v>
      </c>
      <c r="C22" s="11" t="s">
        <v>98</v>
      </c>
      <c r="D22" s="11" t="s">
        <v>13</v>
      </c>
      <c r="E22" s="11" t="s">
        <v>70</v>
      </c>
      <c r="F22" s="11" t="s">
        <v>100</v>
      </c>
      <c r="G22" s="11" t="s">
        <v>38</v>
      </c>
      <c r="H22" s="13" t="s">
        <v>33</v>
      </c>
    </row>
    <row r="23" spans="1:8" ht="15.75">
      <c r="A23" s="8"/>
      <c r="B23" s="6" t="s">
        <v>97</v>
      </c>
      <c r="C23" s="20" t="s">
        <v>99</v>
      </c>
      <c r="D23" s="11"/>
      <c r="E23" s="11"/>
      <c r="F23" s="11"/>
      <c r="G23" s="11"/>
      <c r="H23" s="13"/>
    </row>
    <row r="24" spans="1:8" ht="15.75">
      <c r="A24" s="15"/>
      <c r="B24" s="16"/>
      <c r="C24" s="17"/>
      <c r="D24" s="17"/>
      <c r="E24" s="17"/>
      <c r="F24" s="17"/>
      <c r="G24" s="16"/>
      <c r="H24" s="18"/>
    </row>
    <row r="25" spans="1:8" ht="15.75">
      <c r="A25" s="8">
        <v>7</v>
      </c>
      <c r="B25" s="6" t="s">
        <v>21</v>
      </c>
      <c r="C25" s="11" t="s">
        <v>23</v>
      </c>
      <c r="D25" s="11" t="s">
        <v>13</v>
      </c>
      <c r="E25" s="11" t="s">
        <v>14</v>
      </c>
      <c r="F25" s="11" t="s">
        <v>20</v>
      </c>
      <c r="G25" s="11" t="s">
        <v>25</v>
      </c>
      <c r="H25" s="13" t="s">
        <v>17</v>
      </c>
    </row>
    <row r="26" spans="1:8" ht="15.75">
      <c r="A26" s="8"/>
      <c r="B26" s="6" t="s">
        <v>22</v>
      </c>
      <c r="C26" s="11" t="s">
        <v>24</v>
      </c>
      <c r="D26" s="11"/>
      <c r="E26" s="11"/>
      <c r="F26" s="11"/>
      <c r="G26" s="11" t="s">
        <v>31</v>
      </c>
      <c r="H26" s="13"/>
    </row>
    <row r="27" spans="1:8" ht="15.75">
      <c r="A27" s="8"/>
      <c r="B27" s="6"/>
      <c r="C27" s="11"/>
      <c r="D27" s="11"/>
      <c r="E27" s="11"/>
      <c r="F27" s="11"/>
      <c r="G27" s="11" t="s">
        <v>189</v>
      </c>
      <c r="H27" s="13"/>
    </row>
    <row r="28" spans="1:8" ht="15.75">
      <c r="A28" s="15"/>
      <c r="B28" s="16"/>
      <c r="C28" s="17"/>
      <c r="D28" s="17"/>
      <c r="E28" s="17"/>
      <c r="F28" s="17"/>
      <c r="G28" s="17"/>
      <c r="H28" s="18"/>
    </row>
    <row r="29" spans="1:8" ht="15.75">
      <c r="A29" s="8">
        <v>8</v>
      </c>
      <c r="B29" s="6" t="s">
        <v>27</v>
      </c>
      <c r="C29" s="11" t="s">
        <v>23</v>
      </c>
      <c r="D29" s="11" t="s">
        <v>169</v>
      </c>
      <c r="E29" s="11" t="s">
        <v>19</v>
      </c>
      <c r="F29" s="11" t="s">
        <v>15</v>
      </c>
      <c r="G29" s="11" t="s">
        <v>30</v>
      </c>
      <c r="H29" s="13" t="s">
        <v>17</v>
      </c>
    </row>
    <row r="30" spans="1:8" ht="15.75">
      <c r="A30" s="8"/>
      <c r="B30" s="6" t="s">
        <v>28</v>
      </c>
      <c r="C30" s="11" t="s">
        <v>29</v>
      </c>
      <c r="D30" s="11"/>
      <c r="E30" s="11"/>
      <c r="F30" s="11"/>
      <c r="G30" s="11" t="s">
        <v>77</v>
      </c>
      <c r="H30" s="13"/>
    </row>
    <row r="31" spans="1:8" ht="15.75">
      <c r="A31" s="15"/>
      <c r="B31" s="16"/>
      <c r="C31" s="17"/>
      <c r="D31" s="17"/>
      <c r="E31" s="17"/>
      <c r="F31" s="17"/>
      <c r="G31" s="16"/>
      <c r="H31" s="18"/>
    </row>
    <row r="32" spans="1:8" ht="15.75">
      <c r="A32" s="26">
        <v>9</v>
      </c>
      <c r="B32" s="27" t="s">
        <v>173</v>
      </c>
      <c r="C32" s="28" t="s">
        <v>48</v>
      </c>
      <c r="D32" s="28" t="s">
        <v>168</v>
      </c>
      <c r="E32" s="28" t="s">
        <v>19</v>
      </c>
      <c r="F32" s="28" t="s">
        <v>20</v>
      </c>
      <c r="G32" s="28" t="s">
        <v>30</v>
      </c>
      <c r="H32" s="46" t="s">
        <v>33</v>
      </c>
    </row>
    <row r="33" spans="1:8" ht="15.75">
      <c r="A33" s="8"/>
      <c r="B33" s="6" t="s">
        <v>47</v>
      </c>
      <c r="C33" s="19" t="s">
        <v>49</v>
      </c>
      <c r="D33" s="11"/>
      <c r="E33" s="11"/>
      <c r="F33" s="11"/>
      <c r="G33" s="11" t="s">
        <v>50</v>
      </c>
      <c r="H33" s="13"/>
    </row>
    <row r="34" spans="1:8" ht="15.75">
      <c r="A34" s="8"/>
      <c r="B34" s="6"/>
      <c r="C34" s="11"/>
      <c r="D34" s="11"/>
      <c r="E34" s="11"/>
      <c r="F34" s="11"/>
      <c r="G34" s="11" t="s">
        <v>51</v>
      </c>
      <c r="H34" s="13"/>
    </row>
    <row r="35" spans="1:8" ht="16.5" thickBot="1">
      <c r="A35" s="23"/>
      <c r="B35" s="7"/>
      <c r="C35" s="12"/>
      <c r="D35" s="12"/>
      <c r="E35" s="12"/>
      <c r="F35" s="12"/>
      <c r="G35" s="12"/>
      <c r="H35" s="14"/>
    </row>
    <row r="36" spans="1:8" ht="16.5" thickTop="1">
      <c r="A36" s="39"/>
      <c r="B36" s="40"/>
      <c r="C36" s="39"/>
      <c r="D36" s="39"/>
      <c r="E36" s="39"/>
      <c r="F36" s="39"/>
      <c r="G36" s="39"/>
      <c r="H36" s="39"/>
    </row>
    <row r="37" spans="1:8" ht="15.75">
      <c r="A37" s="32"/>
      <c r="B37" s="31"/>
      <c r="C37" s="32"/>
      <c r="D37" s="32"/>
      <c r="E37" s="32"/>
      <c r="F37" s="32"/>
      <c r="G37" s="32"/>
      <c r="H37" s="32"/>
    </row>
    <row r="38" spans="1:8" ht="15.75">
      <c r="A38" s="32"/>
      <c r="B38" s="31"/>
      <c r="C38" s="32"/>
      <c r="D38" s="32"/>
      <c r="E38" s="32"/>
      <c r="F38" s="32"/>
      <c r="G38" s="32"/>
      <c r="H38" s="32"/>
    </row>
    <row r="39" spans="1:8" ht="15.75">
      <c r="A39" s="32"/>
      <c r="B39" s="31"/>
      <c r="C39" s="32"/>
      <c r="D39" s="32"/>
      <c r="E39" s="32"/>
      <c r="F39" s="32"/>
      <c r="G39" s="32"/>
      <c r="H39" s="32"/>
    </row>
    <row r="40" spans="1:8" ht="15.75">
      <c r="A40" s="32"/>
      <c r="B40" s="31"/>
      <c r="C40" s="32"/>
      <c r="D40" s="32"/>
      <c r="E40" s="32"/>
      <c r="F40" s="32"/>
      <c r="G40" s="32"/>
      <c r="H40" s="32"/>
    </row>
    <row r="41" spans="1:8" ht="15.75">
      <c r="A41" s="32"/>
      <c r="B41" s="31"/>
      <c r="C41" s="32"/>
      <c r="D41" s="32"/>
      <c r="E41" s="32"/>
      <c r="F41" s="32"/>
      <c r="G41" s="32"/>
      <c r="H41" s="32"/>
    </row>
    <row r="42" spans="1:8" ht="15.75">
      <c r="A42" s="32"/>
      <c r="B42" s="31"/>
      <c r="C42" s="32"/>
      <c r="D42" s="32"/>
      <c r="E42" s="32"/>
      <c r="F42" s="32"/>
      <c r="G42" s="32"/>
      <c r="H42" s="32"/>
    </row>
    <row r="43" spans="1:8" ht="16.5" thickBot="1">
      <c r="A43" s="41"/>
      <c r="B43" s="38"/>
      <c r="C43" s="41"/>
      <c r="D43" s="41"/>
      <c r="E43" s="41"/>
      <c r="F43" s="41"/>
      <c r="G43" s="41"/>
      <c r="H43" s="41"/>
    </row>
    <row r="44" spans="1:8" ht="16.5" thickTop="1">
      <c r="A44" s="8"/>
      <c r="B44" s="6"/>
      <c r="C44" s="11"/>
      <c r="D44" s="11"/>
      <c r="E44" s="11"/>
      <c r="F44" s="11"/>
      <c r="G44" s="11"/>
      <c r="H44" s="13"/>
    </row>
    <row r="45" spans="1:8" ht="15.75">
      <c r="A45" s="8">
        <v>10</v>
      </c>
      <c r="B45" s="6" t="s">
        <v>52</v>
      </c>
      <c r="C45" s="11" t="s">
        <v>54</v>
      </c>
      <c r="D45" s="11" t="s">
        <v>13</v>
      </c>
      <c r="E45" s="11" t="s">
        <v>19</v>
      </c>
      <c r="F45" s="11" t="s">
        <v>20</v>
      </c>
      <c r="G45" s="11" t="s">
        <v>30</v>
      </c>
      <c r="H45" s="13" t="s">
        <v>33</v>
      </c>
    </row>
    <row r="46" spans="1:8" ht="15.75">
      <c r="A46" s="8"/>
      <c r="B46" s="6" t="s">
        <v>53</v>
      </c>
      <c r="C46" s="20" t="s">
        <v>55</v>
      </c>
      <c r="D46" s="11"/>
      <c r="E46" s="11"/>
      <c r="F46" s="11"/>
      <c r="G46" s="11" t="s">
        <v>56</v>
      </c>
      <c r="H46" s="13"/>
    </row>
    <row r="47" spans="1:8" ht="15.75">
      <c r="A47" s="8"/>
      <c r="B47" s="6"/>
      <c r="C47" s="11"/>
      <c r="D47" s="11"/>
      <c r="E47" s="11"/>
      <c r="F47" s="11"/>
      <c r="G47" s="11" t="s">
        <v>57</v>
      </c>
      <c r="H47" s="13"/>
    </row>
    <row r="48" spans="1:8" ht="15.75">
      <c r="A48" s="15"/>
      <c r="B48" s="16"/>
      <c r="C48" s="17"/>
      <c r="D48" s="17"/>
      <c r="E48" s="17"/>
      <c r="F48" s="17"/>
      <c r="G48" s="17"/>
      <c r="H48" s="18"/>
    </row>
    <row r="49" spans="1:8" ht="15.75">
      <c r="A49" s="8">
        <v>11</v>
      </c>
      <c r="B49" s="6" t="s">
        <v>58</v>
      </c>
      <c r="C49" s="11" t="s">
        <v>60</v>
      </c>
      <c r="D49" s="11" t="s">
        <v>13</v>
      </c>
      <c r="E49" s="11" t="s">
        <v>37</v>
      </c>
      <c r="F49" s="11" t="s">
        <v>20</v>
      </c>
      <c r="G49" s="11" t="s">
        <v>30</v>
      </c>
      <c r="H49" s="13" t="s">
        <v>17</v>
      </c>
    </row>
    <row r="50" spans="1:8" ht="15.75">
      <c r="A50" s="8"/>
      <c r="B50" s="6" t="s">
        <v>59</v>
      </c>
      <c r="C50" s="20" t="s">
        <v>61</v>
      </c>
      <c r="D50" s="11"/>
      <c r="E50" s="11"/>
      <c r="F50" s="11"/>
      <c r="G50" s="11" t="s">
        <v>111</v>
      </c>
      <c r="H50" s="13"/>
    </row>
    <row r="51" spans="1:8" ht="15.75">
      <c r="A51" s="36"/>
      <c r="B51" s="16"/>
      <c r="C51" s="17"/>
      <c r="D51" s="16"/>
      <c r="E51" s="17"/>
      <c r="F51" s="17"/>
      <c r="G51" s="16"/>
      <c r="H51" s="18"/>
    </row>
    <row r="52" spans="1:8" ht="15.75">
      <c r="A52" s="8">
        <v>12</v>
      </c>
      <c r="B52" s="6" t="s">
        <v>71</v>
      </c>
      <c r="C52" s="11" t="s">
        <v>68</v>
      </c>
      <c r="D52" s="11" t="s">
        <v>169</v>
      </c>
      <c r="E52" s="11" t="s">
        <v>70</v>
      </c>
      <c r="F52" s="11" t="s">
        <v>15</v>
      </c>
      <c r="G52" s="11" t="s">
        <v>182</v>
      </c>
      <c r="H52" s="13" t="s">
        <v>17</v>
      </c>
    </row>
    <row r="53" spans="1:8" ht="15.75">
      <c r="A53" s="8"/>
      <c r="B53" s="6" t="s">
        <v>67</v>
      </c>
      <c r="C53" s="11" t="s">
        <v>69</v>
      </c>
      <c r="D53" s="11"/>
      <c r="E53" s="11"/>
      <c r="F53" s="11"/>
      <c r="G53" s="11"/>
      <c r="H53" s="13"/>
    </row>
    <row r="54" spans="1:8" ht="15.75">
      <c r="A54" s="15"/>
      <c r="B54" s="16"/>
      <c r="C54" s="17"/>
      <c r="D54" s="17"/>
      <c r="E54" s="17"/>
      <c r="F54" s="17"/>
      <c r="G54" s="16"/>
      <c r="H54" s="18"/>
    </row>
    <row r="55" spans="1:8" ht="15.75">
      <c r="A55" s="8">
        <v>13</v>
      </c>
      <c r="B55" s="6" t="s">
        <v>73</v>
      </c>
      <c r="C55" s="11" t="s">
        <v>75</v>
      </c>
      <c r="D55" s="11" t="s">
        <v>13</v>
      </c>
      <c r="E55" s="11" t="s">
        <v>19</v>
      </c>
      <c r="F55" s="11" t="s">
        <v>15</v>
      </c>
      <c r="G55" s="11" t="s">
        <v>30</v>
      </c>
      <c r="H55" s="13" t="s">
        <v>33</v>
      </c>
    </row>
    <row r="56" spans="1:8" ht="15.75">
      <c r="A56" s="8"/>
      <c r="B56" s="6" t="s">
        <v>74</v>
      </c>
      <c r="C56" s="19" t="s">
        <v>76</v>
      </c>
      <c r="D56" s="11"/>
      <c r="E56" s="11"/>
      <c r="F56" s="11"/>
      <c r="G56" s="11" t="s">
        <v>26</v>
      </c>
      <c r="H56" s="13"/>
    </row>
    <row r="57" spans="1:8" ht="15.75">
      <c r="A57" s="15"/>
      <c r="B57" s="16"/>
      <c r="C57" s="17"/>
      <c r="D57" s="17"/>
      <c r="E57" s="17"/>
      <c r="F57" s="17"/>
      <c r="G57" s="16"/>
      <c r="H57" s="18"/>
    </row>
    <row r="58" spans="1:8" ht="15.75">
      <c r="A58" s="8">
        <v>14</v>
      </c>
      <c r="B58" s="6" t="s">
        <v>82</v>
      </c>
      <c r="C58" s="11" t="s">
        <v>84</v>
      </c>
      <c r="D58" s="11" t="s">
        <v>13</v>
      </c>
      <c r="E58" s="11" t="s">
        <v>19</v>
      </c>
      <c r="F58" s="11" t="s">
        <v>15</v>
      </c>
      <c r="G58" s="11" t="s">
        <v>86</v>
      </c>
      <c r="H58" s="13" t="s">
        <v>112</v>
      </c>
    </row>
    <row r="59" spans="1:8" ht="15.75">
      <c r="A59" s="8"/>
      <c r="B59" s="6" t="s">
        <v>83</v>
      </c>
      <c r="C59" s="20" t="s">
        <v>85</v>
      </c>
      <c r="D59" s="11"/>
      <c r="E59" s="11"/>
      <c r="F59" s="11"/>
      <c r="G59" s="11" t="s">
        <v>57</v>
      </c>
      <c r="H59" s="13"/>
    </row>
    <row r="60" spans="1:8" ht="15.75">
      <c r="A60" s="15"/>
      <c r="B60" s="16"/>
      <c r="C60" s="17"/>
      <c r="D60" s="17"/>
      <c r="E60" s="17"/>
      <c r="F60" s="17"/>
      <c r="G60" s="17"/>
      <c r="H60" s="18"/>
    </row>
    <row r="61" spans="1:8" ht="15.75">
      <c r="A61" s="8">
        <v>15</v>
      </c>
      <c r="B61" s="6" t="s">
        <v>87</v>
      </c>
      <c r="C61" s="11" t="s">
        <v>89</v>
      </c>
      <c r="D61" s="11" t="s">
        <v>13</v>
      </c>
      <c r="E61" s="11" t="s">
        <v>19</v>
      </c>
      <c r="F61" s="11" t="s">
        <v>15</v>
      </c>
      <c r="G61" s="11" t="s">
        <v>41</v>
      </c>
      <c r="H61" s="13" t="s">
        <v>33</v>
      </c>
    </row>
    <row r="62" spans="1:8" ht="15.75">
      <c r="A62" s="8"/>
      <c r="B62" s="6" t="s">
        <v>88</v>
      </c>
      <c r="C62" s="20" t="s">
        <v>90</v>
      </c>
      <c r="D62" s="11"/>
      <c r="E62" s="11"/>
      <c r="F62" s="11"/>
      <c r="G62" s="11"/>
      <c r="H62" s="13"/>
    </row>
    <row r="63" spans="1:8" ht="15.75">
      <c r="A63" s="15"/>
      <c r="B63" s="16"/>
      <c r="C63" s="17"/>
      <c r="D63" s="16"/>
      <c r="E63" s="17"/>
      <c r="F63" s="17"/>
      <c r="G63" s="16"/>
      <c r="H63" s="18"/>
    </row>
    <row r="64" spans="1:8" ht="15.75">
      <c r="A64" s="8">
        <v>16</v>
      </c>
      <c r="B64" s="6" t="s">
        <v>91</v>
      </c>
      <c r="C64" s="11" t="s">
        <v>93</v>
      </c>
      <c r="D64" s="11" t="s">
        <v>169</v>
      </c>
      <c r="E64" s="11" t="s">
        <v>19</v>
      </c>
      <c r="F64" s="11" t="s">
        <v>15</v>
      </c>
      <c r="G64" s="11" t="s">
        <v>30</v>
      </c>
      <c r="H64" s="13" t="s">
        <v>33</v>
      </c>
    </row>
    <row r="65" spans="1:8" ht="15.75">
      <c r="A65" s="8"/>
      <c r="B65" s="6" t="s">
        <v>92</v>
      </c>
      <c r="C65" s="19" t="s">
        <v>94</v>
      </c>
      <c r="D65" s="11"/>
      <c r="E65" s="11"/>
      <c r="F65" s="11"/>
      <c r="G65" s="11" t="s">
        <v>95</v>
      </c>
      <c r="H65" s="13"/>
    </row>
    <row r="66" spans="1:8" ht="15.75">
      <c r="A66" s="36"/>
      <c r="B66" s="16"/>
      <c r="C66" s="17"/>
      <c r="D66" s="17"/>
      <c r="E66" s="17"/>
      <c r="F66" s="17"/>
      <c r="G66" s="16"/>
      <c r="H66" s="18"/>
    </row>
    <row r="67" spans="1:8" ht="15.75">
      <c r="A67" s="8">
        <v>17</v>
      </c>
      <c r="B67" s="6" t="s">
        <v>101</v>
      </c>
      <c r="C67" s="11" t="s">
        <v>103</v>
      </c>
      <c r="D67" s="11" t="s">
        <v>13</v>
      </c>
      <c r="E67" s="11" t="s">
        <v>14</v>
      </c>
      <c r="F67" s="11" t="s">
        <v>105</v>
      </c>
      <c r="G67" s="11" t="s">
        <v>30</v>
      </c>
      <c r="H67" s="13" t="s">
        <v>33</v>
      </c>
    </row>
    <row r="68" spans="1:8" ht="15.75">
      <c r="A68" s="8"/>
      <c r="B68" s="6" t="s">
        <v>102</v>
      </c>
      <c r="C68" s="19" t="s">
        <v>104</v>
      </c>
      <c r="D68" s="11"/>
      <c r="E68" s="11"/>
      <c r="F68" s="11"/>
      <c r="G68" s="11" t="s">
        <v>46</v>
      </c>
      <c r="H68" s="13"/>
    </row>
    <row r="69" spans="1:8" ht="15.75">
      <c r="A69" s="15"/>
      <c r="B69" s="16"/>
      <c r="C69" s="17"/>
      <c r="D69" s="17" t="s">
        <v>171</v>
      </c>
      <c r="E69" s="17"/>
      <c r="F69" s="17"/>
      <c r="G69" s="16"/>
      <c r="H69" s="18"/>
    </row>
    <row r="70" spans="1:8" ht="15.75">
      <c r="A70" s="8">
        <v>18</v>
      </c>
      <c r="B70" s="6" t="s">
        <v>106</v>
      </c>
      <c r="C70" s="11" t="s">
        <v>108</v>
      </c>
      <c r="D70" s="11" t="s">
        <v>13</v>
      </c>
      <c r="E70" s="11" t="s">
        <v>19</v>
      </c>
      <c r="F70" s="11" t="s">
        <v>15</v>
      </c>
      <c r="G70" s="11" t="s">
        <v>110</v>
      </c>
      <c r="H70" s="13" t="s">
        <v>112</v>
      </c>
    </row>
    <row r="71" spans="1:8" ht="15.75">
      <c r="A71" s="8"/>
      <c r="B71" s="6" t="s">
        <v>107</v>
      </c>
      <c r="C71" s="19" t="s">
        <v>109</v>
      </c>
      <c r="D71" s="11"/>
      <c r="E71" s="11"/>
      <c r="F71" s="11"/>
      <c r="G71" s="11" t="s">
        <v>111</v>
      </c>
      <c r="H71" s="13"/>
    </row>
    <row r="72" spans="1:8" ht="15.75">
      <c r="A72" s="15"/>
      <c r="B72" s="16"/>
      <c r="C72" s="17"/>
      <c r="D72" s="17"/>
      <c r="E72" s="17"/>
      <c r="F72" s="17"/>
      <c r="G72" s="16"/>
      <c r="H72" s="18"/>
    </row>
    <row r="73" spans="1:8" ht="15.75">
      <c r="A73" s="26">
        <v>19</v>
      </c>
      <c r="B73" s="27" t="s">
        <v>118</v>
      </c>
      <c r="C73" s="28" t="s">
        <v>120</v>
      </c>
      <c r="D73" s="28" t="s">
        <v>13</v>
      </c>
      <c r="E73" s="28" t="s">
        <v>19</v>
      </c>
      <c r="F73" s="28" t="s">
        <v>15</v>
      </c>
      <c r="G73" s="28" t="s">
        <v>232</v>
      </c>
      <c r="H73" s="29" t="s">
        <v>112</v>
      </c>
    </row>
    <row r="74" spans="1:8" ht="15.75">
      <c r="A74" s="8"/>
      <c r="B74" s="6" t="s">
        <v>119</v>
      </c>
      <c r="C74" s="19" t="s">
        <v>121</v>
      </c>
      <c r="D74" s="11"/>
      <c r="E74" s="11"/>
      <c r="F74" s="11"/>
      <c r="G74" s="11"/>
      <c r="H74" s="24"/>
    </row>
    <row r="75" spans="1:8" ht="11.25" customHeight="1">
      <c r="A75" s="8"/>
      <c r="B75" s="6"/>
      <c r="C75" s="11"/>
      <c r="D75" s="11"/>
      <c r="E75" s="11"/>
      <c r="F75" s="11"/>
      <c r="G75" s="11"/>
      <c r="H75" s="24"/>
    </row>
    <row r="76" spans="1:8" ht="9" customHeight="1" thickBot="1">
      <c r="A76" s="23"/>
      <c r="B76" s="7"/>
      <c r="C76" s="12"/>
      <c r="D76" s="12"/>
      <c r="E76" s="12"/>
      <c r="F76" s="12"/>
      <c r="G76" s="12"/>
      <c r="H76" s="37"/>
    </row>
    <row r="77" spans="1:8" ht="16.5" thickTop="1">
      <c r="A77" s="32"/>
      <c r="B77" s="31"/>
      <c r="C77" s="32"/>
      <c r="D77" s="32"/>
      <c r="E77" s="32"/>
      <c r="F77" s="32"/>
      <c r="G77" s="31"/>
      <c r="H77" s="32"/>
    </row>
    <row r="78" spans="1:8" ht="15.75">
      <c r="A78" s="32"/>
      <c r="B78" s="31"/>
      <c r="C78" s="32"/>
      <c r="D78" s="32"/>
      <c r="E78" s="32"/>
      <c r="F78" s="32"/>
      <c r="G78" s="31"/>
      <c r="H78" s="32"/>
    </row>
    <row r="79" spans="1:8" ht="15.75">
      <c r="A79" s="32"/>
      <c r="B79" s="31"/>
      <c r="C79" s="32"/>
      <c r="D79" s="32"/>
      <c r="E79" s="32"/>
      <c r="F79" s="32"/>
      <c r="G79" s="31"/>
      <c r="H79" s="32"/>
    </row>
    <row r="80" spans="1:8" ht="15.75">
      <c r="A80" s="32"/>
      <c r="B80" s="31"/>
      <c r="C80" s="32"/>
      <c r="D80" s="32"/>
      <c r="E80" s="32"/>
      <c r="F80" s="32"/>
      <c r="G80" s="31"/>
      <c r="H80" s="32"/>
    </row>
    <row r="81" spans="1:8" ht="15.75">
      <c r="A81" s="32"/>
      <c r="B81" s="31"/>
      <c r="C81" s="32"/>
      <c r="D81" s="32"/>
      <c r="E81" s="32"/>
      <c r="F81" s="32"/>
      <c r="G81" s="31"/>
      <c r="H81" s="32"/>
    </row>
    <row r="82" spans="1:8" ht="15.75">
      <c r="A82" s="32"/>
      <c r="B82" s="31"/>
      <c r="C82" s="32"/>
      <c r="D82" s="32"/>
      <c r="E82" s="32"/>
      <c r="F82" s="32"/>
      <c r="G82" s="31"/>
      <c r="H82" s="32"/>
    </row>
    <row r="83" spans="1:8" ht="15.75">
      <c r="A83" s="32"/>
      <c r="B83" s="31"/>
      <c r="C83" s="32"/>
      <c r="D83" s="32"/>
      <c r="E83" s="32"/>
      <c r="F83" s="32"/>
      <c r="G83" s="31"/>
      <c r="H83" s="32"/>
    </row>
    <row r="84" spans="1:8" ht="15.75">
      <c r="A84" s="32"/>
      <c r="B84" s="31"/>
      <c r="C84" s="32"/>
      <c r="D84" s="32"/>
      <c r="E84" s="32"/>
      <c r="F84" s="32"/>
      <c r="G84" s="31"/>
      <c r="H84" s="32"/>
    </row>
    <row r="85" spans="1:8" ht="16.5" thickBot="1">
      <c r="A85" s="3" t="s">
        <v>122</v>
      </c>
      <c r="B85" s="1"/>
      <c r="C85" s="1"/>
      <c r="D85" s="1"/>
      <c r="E85" s="1"/>
      <c r="F85" s="1"/>
      <c r="G85" s="1"/>
      <c r="H85" s="32"/>
    </row>
    <row r="86" spans="1:8" ht="16.5" thickTop="1">
      <c r="A86" s="54" t="s">
        <v>0</v>
      </c>
      <c r="B86" s="56" t="s">
        <v>123</v>
      </c>
      <c r="C86" s="9" t="s">
        <v>11</v>
      </c>
      <c r="D86" s="4" t="s">
        <v>2</v>
      </c>
      <c r="E86" s="35" t="s">
        <v>4</v>
      </c>
      <c r="F86" s="56" t="s">
        <v>6</v>
      </c>
      <c r="G86" s="62" t="s">
        <v>7</v>
      </c>
      <c r="H86" s="32"/>
    </row>
    <row r="87" spans="1:8" ht="16.5" thickBot="1">
      <c r="A87" s="55"/>
      <c r="B87" s="57"/>
      <c r="C87" s="10" t="s">
        <v>12</v>
      </c>
      <c r="D87" s="21" t="s">
        <v>3</v>
      </c>
      <c r="E87" s="42" t="s">
        <v>5</v>
      </c>
      <c r="F87" s="57"/>
      <c r="G87" s="63"/>
      <c r="H87" s="32"/>
    </row>
    <row r="88" spans="1:8" ht="15.75">
      <c r="A88" s="8">
        <v>1</v>
      </c>
      <c r="B88" s="6" t="s">
        <v>124</v>
      </c>
      <c r="C88" s="11" t="s">
        <v>125</v>
      </c>
      <c r="D88" s="11" t="s">
        <v>13</v>
      </c>
      <c r="E88" s="11" t="s">
        <v>14</v>
      </c>
      <c r="F88" s="11" t="s">
        <v>20</v>
      </c>
      <c r="G88" s="24" t="s">
        <v>218</v>
      </c>
      <c r="H88" s="32"/>
    </row>
    <row r="89" spans="1:8" ht="15.75">
      <c r="A89" s="8"/>
      <c r="B89" s="6" t="s">
        <v>196</v>
      </c>
      <c r="C89" s="19" t="s">
        <v>126</v>
      </c>
      <c r="D89" s="11"/>
      <c r="E89" s="11"/>
      <c r="F89" s="11"/>
      <c r="G89" s="47"/>
      <c r="H89" s="32"/>
    </row>
    <row r="90" spans="1:8" ht="15.75">
      <c r="A90" s="15"/>
      <c r="B90" s="44"/>
      <c r="C90" s="17"/>
      <c r="D90" s="17"/>
      <c r="E90" s="17"/>
      <c r="F90" s="17"/>
      <c r="G90" s="48"/>
      <c r="H90" s="32"/>
    </row>
    <row r="91" spans="1:8" ht="15.75">
      <c r="A91" s="8">
        <v>2</v>
      </c>
      <c r="B91" s="6" t="s">
        <v>127</v>
      </c>
      <c r="C91" s="11" t="s">
        <v>128</v>
      </c>
      <c r="D91" s="11" t="s">
        <v>13</v>
      </c>
      <c r="E91" s="11" t="s">
        <v>14</v>
      </c>
      <c r="F91" s="11" t="s">
        <v>15</v>
      </c>
      <c r="G91" s="24" t="s">
        <v>219</v>
      </c>
      <c r="H91" s="32"/>
    </row>
    <row r="92" spans="1:8" ht="15.75">
      <c r="A92" s="8"/>
      <c r="B92" s="6" t="s">
        <v>197</v>
      </c>
      <c r="C92" s="20" t="s">
        <v>129</v>
      </c>
      <c r="D92" s="11"/>
      <c r="E92" s="11"/>
      <c r="F92" s="11"/>
      <c r="G92" s="24" t="s">
        <v>220</v>
      </c>
      <c r="H92" s="32"/>
    </row>
    <row r="93" spans="1:8" ht="15.75">
      <c r="A93" s="15"/>
      <c r="B93" s="44"/>
      <c r="C93" s="17"/>
      <c r="D93" s="17"/>
      <c r="E93" s="17"/>
      <c r="F93" s="17"/>
      <c r="G93" s="48"/>
      <c r="H93" s="32"/>
    </row>
    <row r="94" spans="1:8" ht="15.75">
      <c r="A94" s="8">
        <v>3</v>
      </c>
      <c r="B94" s="6" t="s">
        <v>175</v>
      </c>
      <c r="C94" s="11" t="s">
        <v>128</v>
      </c>
      <c r="D94" s="11" t="s">
        <v>13</v>
      </c>
      <c r="E94" s="11" t="s">
        <v>14</v>
      </c>
      <c r="F94" s="11" t="s">
        <v>20</v>
      </c>
      <c r="G94" s="24" t="s">
        <v>221</v>
      </c>
      <c r="H94" s="32"/>
    </row>
    <row r="95" spans="1:8" ht="15.75">
      <c r="A95" s="8"/>
      <c r="B95" s="6" t="s">
        <v>198</v>
      </c>
      <c r="C95" s="19" t="s">
        <v>130</v>
      </c>
      <c r="D95" s="11"/>
      <c r="E95" s="11"/>
      <c r="F95" s="11"/>
      <c r="G95" s="24"/>
      <c r="H95" s="32"/>
    </row>
    <row r="96" spans="1:8" ht="15.75">
      <c r="A96" s="15"/>
      <c r="B96" s="44"/>
      <c r="C96" s="17"/>
      <c r="D96" s="17"/>
      <c r="E96" s="17"/>
      <c r="F96" s="17"/>
      <c r="G96" s="25"/>
      <c r="H96" s="32"/>
    </row>
    <row r="97" spans="1:8" ht="15.75">
      <c r="A97" s="8">
        <v>4</v>
      </c>
      <c r="B97" s="6" t="s">
        <v>131</v>
      </c>
      <c r="C97" s="11" t="s">
        <v>138</v>
      </c>
      <c r="D97" s="11" t="s">
        <v>13</v>
      </c>
      <c r="E97" s="11" t="s">
        <v>19</v>
      </c>
      <c r="F97" s="11" t="s">
        <v>15</v>
      </c>
      <c r="G97" s="24" t="s">
        <v>226</v>
      </c>
      <c r="H97" s="32"/>
    </row>
    <row r="98" spans="1:8" ht="15.75">
      <c r="A98" s="8"/>
      <c r="B98" s="6" t="s">
        <v>199</v>
      </c>
      <c r="C98" s="20" t="s">
        <v>139</v>
      </c>
      <c r="D98" s="11"/>
      <c r="E98" s="11"/>
      <c r="F98" s="11"/>
      <c r="G98" s="24"/>
      <c r="H98" s="32"/>
    </row>
    <row r="99" spans="1:8" ht="15.75">
      <c r="A99" s="15"/>
      <c r="B99" s="44"/>
      <c r="C99" s="17"/>
      <c r="D99" s="17"/>
      <c r="E99" s="17"/>
      <c r="F99" s="17"/>
      <c r="G99" s="25"/>
      <c r="H99" s="32"/>
    </row>
    <row r="100" spans="1:8" ht="15.75">
      <c r="A100" s="26">
        <v>5</v>
      </c>
      <c r="B100" s="27" t="s">
        <v>132</v>
      </c>
      <c r="C100" s="28" t="s">
        <v>23</v>
      </c>
      <c r="D100" s="28" t="s">
        <v>13</v>
      </c>
      <c r="E100" s="28" t="s">
        <v>66</v>
      </c>
      <c r="F100" s="28" t="s">
        <v>20</v>
      </c>
      <c r="G100" s="29" t="s">
        <v>227</v>
      </c>
      <c r="H100" s="32"/>
    </row>
    <row r="101" spans="1:8" ht="15.75">
      <c r="A101" s="8"/>
      <c r="B101" s="6" t="s">
        <v>200</v>
      </c>
      <c r="C101" s="20" t="s">
        <v>133</v>
      </c>
      <c r="D101" s="11"/>
      <c r="E101" s="11"/>
      <c r="F101" s="11"/>
      <c r="G101" s="24"/>
      <c r="H101" s="32"/>
    </row>
    <row r="102" spans="1:8" ht="15.75">
      <c r="A102" s="15"/>
      <c r="B102" s="44"/>
      <c r="C102" s="17"/>
      <c r="D102" s="17"/>
      <c r="E102" s="17"/>
      <c r="F102" s="17"/>
      <c r="G102" s="25"/>
      <c r="H102" s="32"/>
    </row>
    <row r="103" spans="1:8" ht="15.75">
      <c r="A103" s="26">
        <v>6</v>
      </c>
      <c r="B103" s="27" t="s">
        <v>176</v>
      </c>
      <c r="C103" s="28" t="s">
        <v>134</v>
      </c>
      <c r="D103" s="28" t="s">
        <v>136</v>
      </c>
      <c r="E103" s="11" t="s">
        <v>14</v>
      </c>
      <c r="F103" s="28" t="s">
        <v>20</v>
      </c>
      <c r="G103" s="29" t="s">
        <v>222</v>
      </c>
      <c r="H103" s="32"/>
    </row>
    <row r="104" spans="1:8" ht="15.75">
      <c r="A104" s="8"/>
      <c r="B104" s="6" t="s">
        <v>201</v>
      </c>
      <c r="C104" s="20" t="s">
        <v>135</v>
      </c>
      <c r="D104" s="11" t="s">
        <v>13</v>
      </c>
      <c r="E104" s="11"/>
      <c r="F104" s="11"/>
      <c r="G104" s="24" t="s">
        <v>170</v>
      </c>
      <c r="H104" s="32"/>
    </row>
    <row r="105" spans="1:8" ht="15.75">
      <c r="A105" s="15"/>
      <c r="B105" s="44"/>
      <c r="C105" s="17"/>
      <c r="D105" s="17"/>
      <c r="E105" s="17"/>
      <c r="F105" s="17"/>
      <c r="G105" s="48"/>
      <c r="H105" s="32"/>
    </row>
    <row r="106" spans="1:8" ht="15.75">
      <c r="A106" s="8">
        <v>7</v>
      </c>
      <c r="B106" s="6" t="s">
        <v>137</v>
      </c>
      <c r="C106" s="11" t="s">
        <v>72</v>
      </c>
      <c r="D106" s="11" t="s">
        <v>13</v>
      </c>
      <c r="E106" s="11" t="s">
        <v>19</v>
      </c>
      <c r="F106" s="11" t="s">
        <v>15</v>
      </c>
      <c r="G106" s="24" t="s">
        <v>228</v>
      </c>
      <c r="H106" s="32"/>
    </row>
    <row r="107" spans="1:8" ht="15.75">
      <c r="A107" s="8"/>
      <c r="B107" s="6" t="s">
        <v>202</v>
      </c>
      <c r="C107" s="19" t="s">
        <v>140</v>
      </c>
      <c r="D107" s="11"/>
      <c r="E107" s="11"/>
      <c r="F107" s="11"/>
      <c r="G107" s="24" t="s">
        <v>229</v>
      </c>
      <c r="H107" s="32"/>
    </row>
    <row r="108" spans="1:8" ht="15.75">
      <c r="A108" s="15"/>
      <c r="B108" s="44"/>
      <c r="C108" s="17"/>
      <c r="D108" s="17"/>
      <c r="E108" s="17"/>
      <c r="F108" s="17"/>
      <c r="G108" s="48"/>
      <c r="H108" s="32"/>
    </row>
    <row r="109" spans="1:8" ht="15.75">
      <c r="A109" s="8">
        <v>8</v>
      </c>
      <c r="B109" s="6" t="s">
        <v>141</v>
      </c>
      <c r="C109" s="11" t="s">
        <v>35</v>
      </c>
      <c r="D109" s="28" t="s">
        <v>136</v>
      </c>
      <c r="E109" s="11" t="s">
        <v>19</v>
      </c>
      <c r="F109" s="11" t="s">
        <v>15</v>
      </c>
      <c r="G109" s="24" t="s">
        <v>223</v>
      </c>
      <c r="H109" s="32"/>
    </row>
    <row r="110" spans="1:8" ht="15.75">
      <c r="A110" s="8"/>
      <c r="B110" s="6" t="s">
        <v>203</v>
      </c>
      <c r="C110" s="20" t="s">
        <v>142</v>
      </c>
      <c r="D110" s="11" t="s">
        <v>13</v>
      </c>
      <c r="E110" s="11"/>
      <c r="F110" s="11"/>
      <c r="G110" s="47"/>
      <c r="H110" s="32"/>
    </row>
    <row r="111" spans="1:8" ht="15.75">
      <c r="A111" s="15"/>
      <c r="B111" s="44"/>
      <c r="C111" s="17"/>
      <c r="D111" s="17"/>
      <c r="E111" s="17"/>
      <c r="F111" s="17"/>
      <c r="G111" s="48"/>
      <c r="H111" s="32"/>
    </row>
    <row r="112" spans="1:8" ht="15.75">
      <c r="A112" s="8">
        <v>9</v>
      </c>
      <c r="B112" s="6" t="s">
        <v>177</v>
      </c>
      <c r="C112" s="11" t="s">
        <v>128</v>
      </c>
      <c r="D112" s="28" t="s">
        <v>136</v>
      </c>
      <c r="E112" s="11" t="s">
        <v>14</v>
      </c>
      <c r="F112" s="11" t="s">
        <v>15</v>
      </c>
      <c r="G112" s="24" t="s">
        <v>223</v>
      </c>
      <c r="H112" s="32"/>
    </row>
    <row r="113" spans="1:8" ht="15.75">
      <c r="A113" s="8"/>
      <c r="B113" s="6" t="s">
        <v>204</v>
      </c>
      <c r="C113" s="19" t="s">
        <v>143</v>
      </c>
      <c r="D113" s="11" t="s">
        <v>13</v>
      </c>
      <c r="E113" s="11"/>
      <c r="F113" s="11"/>
      <c r="G113" s="24"/>
      <c r="H113" s="32"/>
    </row>
    <row r="114" spans="1:8" ht="15.75">
      <c r="A114" s="15"/>
      <c r="B114" s="44"/>
      <c r="C114" s="17"/>
      <c r="D114" s="17"/>
      <c r="E114" s="17"/>
      <c r="F114" s="17"/>
      <c r="G114" s="25"/>
      <c r="H114" s="32"/>
    </row>
    <row r="115" spans="1:8" ht="15.75">
      <c r="A115" s="8">
        <v>10</v>
      </c>
      <c r="B115" s="6" t="s">
        <v>178</v>
      </c>
      <c r="C115" s="11" t="s">
        <v>120</v>
      </c>
      <c r="D115" s="28" t="s">
        <v>136</v>
      </c>
      <c r="E115" s="11" t="s">
        <v>14</v>
      </c>
      <c r="F115" s="11" t="s">
        <v>20</v>
      </c>
      <c r="G115" s="24" t="s">
        <v>224</v>
      </c>
      <c r="H115" s="32"/>
    </row>
    <row r="116" spans="1:8" ht="15.75">
      <c r="A116" s="8"/>
      <c r="B116" s="6" t="s">
        <v>205</v>
      </c>
      <c r="C116" s="20" t="s">
        <v>144</v>
      </c>
      <c r="D116" s="11" t="s">
        <v>13</v>
      </c>
      <c r="E116" s="11"/>
      <c r="F116" s="11"/>
      <c r="G116" s="24"/>
      <c r="H116" s="32"/>
    </row>
    <row r="117" spans="1:8" ht="15.75">
      <c r="A117" s="15"/>
      <c r="B117" s="44"/>
      <c r="C117" s="17"/>
      <c r="D117" s="17"/>
      <c r="E117" s="17"/>
      <c r="F117" s="17"/>
      <c r="G117" s="25"/>
      <c r="H117" s="32"/>
    </row>
    <row r="118" spans="1:8" ht="15.75">
      <c r="A118" s="8">
        <v>11</v>
      </c>
      <c r="B118" s="6" t="s">
        <v>145</v>
      </c>
      <c r="C118" s="11" t="s">
        <v>146</v>
      </c>
      <c r="D118" s="11" t="s">
        <v>136</v>
      </c>
      <c r="E118" s="11" t="s">
        <v>234</v>
      </c>
      <c r="F118" s="11" t="s">
        <v>15</v>
      </c>
      <c r="G118" s="47" t="s">
        <v>230</v>
      </c>
      <c r="H118" s="32"/>
    </row>
    <row r="119" spans="1:8" ht="15.75">
      <c r="A119" s="8"/>
      <c r="B119" s="6" t="s">
        <v>206</v>
      </c>
      <c r="C119" s="20" t="s">
        <v>147</v>
      </c>
      <c r="D119" s="11" t="s">
        <v>13</v>
      </c>
      <c r="E119" s="11"/>
      <c r="F119" s="11"/>
      <c r="G119" s="47"/>
      <c r="H119" s="32"/>
    </row>
    <row r="120" spans="1:8" ht="16.5" thickBot="1">
      <c r="A120" s="23"/>
      <c r="B120" s="50"/>
      <c r="C120" s="12"/>
      <c r="D120" s="12"/>
      <c r="E120" s="12"/>
      <c r="F120" s="12"/>
      <c r="G120" s="49"/>
      <c r="H120" s="32"/>
    </row>
    <row r="121" spans="1:8" ht="16.5" thickTop="1">
      <c r="A121" s="32"/>
      <c r="B121" s="31"/>
      <c r="C121" s="32"/>
      <c r="D121" s="32"/>
      <c r="E121" s="32"/>
      <c r="F121" s="32"/>
      <c r="G121" s="31"/>
      <c r="H121" s="32"/>
    </row>
    <row r="122" spans="1:8" ht="15.75">
      <c r="A122" s="32"/>
      <c r="B122" s="31"/>
      <c r="C122" s="32"/>
      <c r="D122" s="32"/>
      <c r="E122" s="32"/>
      <c r="F122" s="32"/>
      <c r="G122" s="31"/>
      <c r="H122" s="32"/>
    </row>
    <row r="123" spans="1:8" ht="15.75">
      <c r="A123" s="32"/>
      <c r="B123" s="31"/>
      <c r="C123" s="32"/>
      <c r="D123" s="32"/>
      <c r="E123" s="32"/>
      <c r="F123" s="32"/>
      <c r="G123" s="31"/>
      <c r="H123" s="32"/>
    </row>
    <row r="124" spans="1:8" ht="15.75">
      <c r="A124" s="32"/>
      <c r="B124" s="31"/>
      <c r="C124" s="32"/>
      <c r="D124" s="32"/>
      <c r="E124" s="32"/>
      <c r="F124" s="32"/>
      <c r="G124" s="31"/>
      <c r="H124" s="32"/>
    </row>
    <row r="125" spans="1:8" ht="16.5" thickBot="1">
      <c r="A125" s="32"/>
      <c r="B125" s="31"/>
      <c r="C125" s="32"/>
      <c r="D125" s="32"/>
      <c r="E125" s="32"/>
      <c r="F125" s="32"/>
      <c r="G125" s="31"/>
      <c r="H125" s="32"/>
    </row>
    <row r="126" spans="1:8" ht="16.5" thickTop="1">
      <c r="A126" s="54" t="s">
        <v>0</v>
      </c>
      <c r="B126" s="56" t="s">
        <v>123</v>
      </c>
      <c r="C126" s="9" t="s">
        <v>11</v>
      </c>
      <c r="D126" s="4" t="s">
        <v>2</v>
      </c>
      <c r="E126" s="35" t="s">
        <v>4</v>
      </c>
      <c r="F126" s="56" t="s">
        <v>6</v>
      </c>
      <c r="G126" s="62" t="s">
        <v>7</v>
      </c>
      <c r="H126" s="32"/>
    </row>
    <row r="127" spans="1:8" ht="16.5" thickBot="1">
      <c r="A127" s="55"/>
      <c r="B127" s="57"/>
      <c r="C127" s="10" t="s">
        <v>12</v>
      </c>
      <c r="D127" s="21" t="s">
        <v>3</v>
      </c>
      <c r="E127" s="5" t="s">
        <v>5</v>
      </c>
      <c r="F127" s="57"/>
      <c r="G127" s="63"/>
      <c r="H127" s="32"/>
    </row>
    <row r="128" spans="1:8" ht="15.75">
      <c r="A128" s="26">
        <v>12</v>
      </c>
      <c r="B128" s="27" t="s">
        <v>148</v>
      </c>
      <c r="C128" s="28" t="s">
        <v>149</v>
      </c>
      <c r="D128" s="28" t="s">
        <v>13</v>
      </c>
      <c r="E128" s="28" t="s">
        <v>14</v>
      </c>
      <c r="F128" s="11" t="s">
        <v>15</v>
      </c>
      <c r="G128" s="29" t="s">
        <v>223</v>
      </c>
      <c r="H128" s="32"/>
    </row>
    <row r="129" spans="1:10" ht="15.75">
      <c r="A129" s="8"/>
      <c r="B129" s="6" t="s">
        <v>207</v>
      </c>
      <c r="C129" s="20" t="s">
        <v>150</v>
      </c>
      <c r="D129" s="11"/>
      <c r="E129" s="11"/>
      <c r="F129" s="11"/>
      <c r="G129" s="24"/>
      <c r="H129" s="32"/>
    </row>
    <row r="130" spans="1:10" ht="15.75">
      <c r="A130" s="15"/>
      <c r="B130" s="44"/>
      <c r="C130" s="30"/>
      <c r="D130" s="17"/>
      <c r="E130" s="17"/>
      <c r="F130" s="17"/>
      <c r="G130" s="25"/>
      <c r="H130" s="32"/>
    </row>
    <row r="131" spans="1:10" ht="15.75">
      <c r="A131" s="8">
        <v>13</v>
      </c>
      <c r="B131" s="6" t="s">
        <v>151</v>
      </c>
      <c r="C131" s="11" t="s">
        <v>152</v>
      </c>
      <c r="D131" s="28" t="s">
        <v>136</v>
      </c>
      <c r="E131" s="28" t="s">
        <v>14</v>
      </c>
      <c r="F131" s="11" t="s">
        <v>20</v>
      </c>
      <c r="G131" s="29" t="s">
        <v>225</v>
      </c>
      <c r="H131" s="32"/>
      <c r="J131" t="s">
        <v>179</v>
      </c>
    </row>
    <row r="132" spans="1:10" ht="15.75">
      <c r="A132" s="8"/>
      <c r="B132" s="6" t="s">
        <v>208</v>
      </c>
      <c r="C132" s="20" t="s">
        <v>153</v>
      </c>
      <c r="D132" s="11" t="s">
        <v>13</v>
      </c>
      <c r="E132" s="11"/>
      <c r="F132" s="11"/>
      <c r="G132" s="24"/>
      <c r="H132" s="32"/>
    </row>
    <row r="133" spans="1:10" ht="15.75">
      <c r="A133" s="15"/>
      <c r="B133" s="44"/>
      <c r="C133" s="30"/>
      <c r="D133" s="17"/>
      <c r="E133" s="17"/>
      <c r="F133" s="17"/>
      <c r="G133" s="25"/>
      <c r="H133" s="32"/>
    </row>
    <row r="134" spans="1:10" ht="15.75">
      <c r="A134" s="8">
        <v>14</v>
      </c>
      <c r="B134" s="6" t="s">
        <v>154</v>
      </c>
      <c r="C134" s="11" t="s">
        <v>128</v>
      </c>
      <c r="D134" s="28" t="s">
        <v>136</v>
      </c>
      <c r="E134" s="11" t="s">
        <v>19</v>
      </c>
      <c r="F134" s="11" t="s">
        <v>15</v>
      </c>
      <c r="G134" s="24" t="s">
        <v>226</v>
      </c>
      <c r="H134" s="32"/>
    </row>
    <row r="135" spans="1:10" ht="15.75">
      <c r="A135" s="8"/>
      <c r="B135" s="6" t="s">
        <v>209</v>
      </c>
      <c r="C135" s="20" t="s">
        <v>155</v>
      </c>
      <c r="D135" s="11" t="s">
        <v>13</v>
      </c>
      <c r="E135" s="11"/>
      <c r="F135" s="11"/>
      <c r="G135" s="24"/>
      <c r="H135" s="32"/>
    </row>
    <row r="136" spans="1:10" ht="15.75">
      <c r="A136" s="15"/>
      <c r="B136" s="44"/>
      <c r="C136" s="30"/>
      <c r="D136" s="17"/>
      <c r="E136" s="17"/>
      <c r="F136" s="17"/>
      <c r="G136" s="25"/>
      <c r="H136" s="32"/>
    </row>
    <row r="137" spans="1:10" ht="15.75">
      <c r="A137" s="8">
        <v>15</v>
      </c>
      <c r="B137" s="6" t="s">
        <v>156</v>
      </c>
      <c r="C137" s="11" t="s">
        <v>128</v>
      </c>
      <c r="D137" s="11" t="s">
        <v>158</v>
      </c>
      <c r="E137" s="11" t="s">
        <v>19</v>
      </c>
      <c r="F137" s="11" t="s">
        <v>15</v>
      </c>
      <c r="G137" s="24" t="s">
        <v>221</v>
      </c>
      <c r="H137" s="32"/>
    </row>
    <row r="138" spans="1:10" ht="15.75">
      <c r="A138" s="8"/>
      <c r="B138" s="6" t="s">
        <v>210</v>
      </c>
      <c r="C138" s="19" t="s">
        <v>157</v>
      </c>
      <c r="D138" s="11" t="s">
        <v>13</v>
      </c>
      <c r="E138" s="11"/>
      <c r="F138" s="11"/>
      <c r="G138" s="24"/>
      <c r="H138" s="32"/>
    </row>
    <row r="139" spans="1:10" ht="15.75">
      <c r="A139" s="15"/>
      <c r="B139" s="44"/>
      <c r="C139" s="17"/>
      <c r="D139" s="17"/>
      <c r="E139" s="17"/>
      <c r="F139" s="17"/>
      <c r="G139" s="25"/>
      <c r="H139" s="32"/>
      <c r="J139" t="s">
        <v>179</v>
      </c>
    </row>
    <row r="140" spans="1:10" ht="15.75">
      <c r="A140" s="8">
        <v>16</v>
      </c>
      <c r="B140" s="6" t="s">
        <v>180</v>
      </c>
      <c r="C140" s="11" t="s">
        <v>128</v>
      </c>
      <c r="D140" s="28" t="s">
        <v>136</v>
      </c>
      <c r="E140" s="11" t="s">
        <v>14</v>
      </c>
      <c r="F140" s="11" t="s">
        <v>20</v>
      </c>
      <c r="G140" s="24" t="s">
        <v>226</v>
      </c>
      <c r="H140" s="32"/>
    </row>
    <row r="141" spans="1:10" ht="15.75">
      <c r="A141" s="8"/>
      <c r="B141" s="6" t="s">
        <v>211</v>
      </c>
      <c r="C141" s="20" t="s">
        <v>159</v>
      </c>
      <c r="D141" s="11" t="s">
        <v>13</v>
      </c>
      <c r="E141" s="11"/>
      <c r="F141" s="11"/>
      <c r="G141" s="24"/>
      <c r="H141" s="32"/>
    </row>
    <row r="142" spans="1:10" ht="15.75">
      <c r="A142" s="15"/>
      <c r="B142" s="44"/>
      <c r="C142" s="17"/>
      <c r="D142" s="17"/>
      <c r="E142" s="17"/>
      <c r="F142" s="17"/>
      <c r="G142" s="25"/>
      <c r="H142" s="32"/>
    </row>
    <row r="143" spans="1:10" ht="15.75">
      <c r="A143" s="8">
        <v>17</v>
      </c>
      <c r="B143" s="6" t="s">
        <v>160</v>
      </c>
      <c r="C143" s="11" t="s">
        <v>128</v>
      </c>
      <c r="D143" s="11" t="s">
        <v>13</v>
      </c>
      <c r="E143" s="11" t="s">
        <v>19</v>
      </c>
      <c r="F143" s="11" t="s">
        <v>20</v>
      </c>
      <c r="G143" s="24" t="s">
        <v>231</v>
      </c>
      <c r="H143" s="32"/>
    </row>
    <row r="144" spans="1:10" ht="15.75">
      <c r="A144" s="8"/>
      <c r="B144" s="6" t="s">
        <v>212</v>
      </c>
      <c r="C144" s="22" t="s">
        <v>161</v>
      </c>
      <c r="D144" s="11"/>
      <c r="E144" s="11"/>
      <c r="F144" s="11"/>
      <c r="G144" s="24"/>
      <c r="H144" s="32"/>
    </row>
    <row r="145" spans="1:8" ht="15.75">
      <c r="A145" s="15"/>
      <c r="B145" s="44"/>
      <c r="C145" s="17"/>
      <c r="D145" s="17"/>
      <c r="E145" s="17"/>
      <c r="F145" s="17"/>
      <c r="G145" s="25"/>
      <c r="H145" s="32"/>
    </row>
    <row r="146" spans="1:8" ht="15.75">
      <c r="A146" s="8">
        <v>18</v>
      </c>
      <c r="B146" s="6" t="s">
        <v>162</v>
      </c>
      <c r="C146" s="11" t="s">
        <v>163</v>
      </c>
      <c r="D146" s="11" t="s">
        <v>13</v>
      </c>
      <c r="E146" s="11" t="s">
        <v>19</v>
      </c>
      <c r="F146" s="11" t="s">
        <v>15</v>
      </c>
      <c r="G146" s="29" t="s">
        <v>225</v>
      </c>
      <c r="H146" s="32"/>
    </row>
    <row r="147" spans="1:8" ht="15.75">
      <c r="A147" s="8"/>
      <c r="B147" s="6" t="s">
        <v>213</v>
      </c>
      <c r="C147" s="20" t="s">
        <v>164</v>
      </c>
      <c r="D147" s="11"/>
      <c r="E147" s="11"/>
      <c r="F147" s="11"/>
      <c r="G147" s="24"/>
      <c r="H147" s="32"/>
    </row>
    <row r="148" spans="1:8" ht="15.75">
      <c r="A148" s="15"/>
      <c r="B148" s="44"/>
      <c r="C148" s="17"/>
      <c r="D148" s="17"/>
      <c r="E148" s="17"/>
      <c r="F148" s="17"/>
      <c r="G148" s="25"/>
      <c r="H148" s="32"/>
    </row>
    <row r="149" spans="1:8" ht="15.75">
      <c r="A149" s="26">
        <v>19</v>
      </c>
      <c r="B149" s="27" t="s">
        <v>174</v>
      </c>
      <c r="C149" s="28" t="s">
        <v>128</v>
      </c>
      <c r="D149" s="11" t="s">
        <v>13</v>
      </c>
      <c r="E149" s="28" t="s">
        <v>19</v>
      </c>
      <c r="F149" s="11" t="s">
        <v>15</v>
      </c>
      <c r="G149" s="29" t="s">
        <v>225</v>
      </c>
      <c r="H149" s="32"/>
    </row>
    <row r="150" spans="1:8" ht="15.75">
      <c r="A150" s="8"/>
      <c r="B150" s="6" t="s">
        <v>214</v>
      </c>
      <c r="C150" s="11" t="s">
        <v>165</v>
      </c>
      <c r="D150" s="11"/>
      <c r="E150" s="11"/>
      <c r="F150" s="11"/>
      <c r="G150" s="24"/>
      <c r="H150" s="32"/>
    </row>
    <row r="151" spans="1:8" ht="15.75">
      <c r="A151" s="15"/>
      <c r="B151" s="44"/>
      <c r="C151" s="17"/>
      <c r="D151" s="17"/>
      <c r="E151" s="17"/>
      <c r="F151" s="17"/>
      <c r="G151" s="25"/>
      <c r="H151" s="32"/>
    </row>
    <row r="152" spans="1:8" ht="15.75">
      <c r="A152" s="26">
        <v>20</v>
      </c>
      <c r="B152" s="27" t="s">
        <v>167</v>
      </c>
      <c r="C152" s="28" t="s">
        <v>128</v>
      </c>
      <c r="D152" s="28" t="s">
        <v>136</v>
      </c>
      <c r="E152" s="28" t="s">
        <v>19</v>
      </c>
      <c r="F152" s="11" t="s">
        <v>15</v>
      </c>
      <c r="G152" s="24" t="s">
        <v>221</v>
      </c>
      <c r="H152" s="32"/>
    </row>
    <row r="153" spans="1:8" ht="15.75">
      <c r="A153" s="8"/>
      <c r="B153" s="6" t="s">
        <v>215</v>
      </c>
      <c r="C153" s="20" t="s">
        <v>166</v>
      </c>
      <c r="D153" s="11" t="s">
        <v>13</v>
      </c>
      <c r="E153" s="11"/>
      <c r="F153" s="11"/>
      <c r="G153" s="24"/>
      <c r="H153" s="32"/>
    </row>
    <row r="154" spans="1:8" ht="16.5" thickBot="1">
      <c r="A154" s="23"/>
      <c r="B154" s="50"/>
      <c r="C154" s="12"/>
      <c r="D154" s="12"/>
      <c r="E154" s="12"/>
      <c r="F154" s="12"/>
      <c r="G154" s="37"/>
      <c r="H154" s="32"/>
    </row>
    <row r="155" spans="1:8" ht="16.5" thickTop="1">
      <c r="A155" s="32"/>
      <c r="B155" s="31"/>
      <c r="C155" s="32"/>
      <c r="D155" s="32"/>
      <c r="E155" s="32"/>
      <c r="F155" s="32"/>
      <c r="G155" s="31"/>
      <c r="H155" s="32"/>
    </row>
    <row r="156" spans="1:8" ht="15.75">
      <c r="A156" s="32"/>
      <c r="B156" s="31"/>
      <c r="C156" s="32"/>
      <c r="D156" s="32"/>
      <c r="E156" s="32"/>
      <c r="F156" s="64" t="s">
        <v>243</v>
      </c>
      <c r="G156" s="64"/>
      <c r="H156" s="32"/>
    </row>
    <row r="157" spans="1:8" ht="15.75">
      <c r="A157" s="32"/>
      <c r="B157" s="31"/>
      <c r="C157" s="32"/>
      <c r="D157" s="32"/>
      <c r="E157" s="32"/>
      <c r="F157" s="64" t="s">
        <v>244</v>
      </c>
      <c r="G157" s="64"/>
      <c r="H157" s="32"/>
    </row>
    <row r="158" spans="1:8" ht="15.75">
      <c r="A158" s="32"/>
      <c r="B158" s="31"/>
      <c r="C158" s="32"/>
      <c r="D158" s="32"/>
      <c r="E158" s="32"/>
      <c r="F158" s="64"/>
      <c r="G158" s="64"/>
      <c r="H158" s="32"/>
    </row>
    <row r="159" spans="1:8" ht="15.75">
      <c r="A159" s="32"/>
      <c r="B159" s="31"/>
      <c r="C159" s="32"/>
      <c r="D159" s="32"/>
      <c r="E159" s="32"/>
      <c r="F159" s="64"/>
      <c r="G159" s="64"/>
      <c r="H159" s="32"/>
    </row>
    <row r="160" spans="1:8" ht="15.75">
      <c r="A160" s="32"/>
      <c r="B160" s="31"/>
      <c r="C160" s="32"/>
      <c r="D160" s="32"/>
      <c r="E160" s="32"/>
      <c r="F160" s="64"/>
      <c r="G160" s="64"/>
      <c r="H160" s="32"/>
    </row>
    <row r="161" spans="1:8" ht="15.75">
      <c r="A161" s="32"/>
      <c r="B161" s="31"/>
      <c r="C161" s="32"/>
      <c r="D161" s="32"/>
      <c r="E161" s="32"/>
      <c r="F161" s="64"/>
      <c r="G161" s="64"/>
      <c r="H161" s="32"/>
    </row>
    <row r="162" spans="1:8" ht="15.75">
      <c r="A162" s="32"/>
      <c r="B162" s="31"/>
      <c r="C162" s="32"/>
      <c r="D162" s="32"/>
      <c r="E162" s="32"/>
      <c r="F162" s="65" t="s">
        <v>233</v>
      </c>
      <c r="G162" s="65"/>
      <c r="H162" s="32"/>
    </row>
    <row r="163" spans="1:8" ht="15.75">
      <c r="A163" s="32"/>
      <c r="B163" s="31"/>
      <c r="C163" s="32"/>
      <c r="D163" s="32"/>
      <c r="E163" s="32"/>
      <c r="F163" s="64" t="s">
        <v>34</v>
      </c>
      <c r="G163" s="64"/>
      <c r="H163" s="32"/>
    </row>
    <row r="164" spans="1:8" ht="15.75">
      <c r="A164" s="32"/>
      <c r="B164" s="31"/>
      <c r="C164" s="32"/>
      <c r="D164" s="32"/>
      <c r="E164" s="32"/>
      <c r="F164" s="32"/>
      <c r="G164" s="31"/>
      <c r="H164" s="32"/>
    </row>
    <row r="165" spans="1:8" ht="15.75">
      <c r="A165" s="32"/>
      <c r="B165" s="31"/>
      <c r="C165" s="32"/>
      <c r="D165" s="32"/>
      <c r="E165" s="32"/>
      <c r="F165" s="32"/>
      <c r="G165" s="31"/>
      <c r="H165" s="32"/>
    </row>
    <row r="166" spans="1:8" ht="15.75">
      <c r="A166" s="32"/>
      <c r="B166" s="31"/>
      <c r="C166" s="32"/>
      <c r="D166" s="32"/>
      <c r="E166" s="32"/>
      <c r="F166" s="32"/>
      <c r="G166" s="31"/>
      <c r="H166" s="32"/>
    </row>
    <row r="186" spans="2:3">
      <c r="B186" s="51">
        <f>44629498444-44413565644</f>
        <v>215932800</v>
      </c>
    </row>
    <row r="190" spans="2:3">
      <c r="C190" s="33"/>
    </row>
  </sheetData>
  <mergeCells count="20">
    <mergeCell ref="F156:G156"/>
    <mergeCell ref="F157:G157"/>
    <mergeCell ref="F162:G162"/>
    <mergeCell ref="F163:G163"/>
    <mergeCell ref="F158:G161"/>
    <mergeCell ref="A86:A87"/>
    <mergeCell ref="B86:B87"/>
    <mergeCell ref="F86:F87"/>
    <mergeCell ref="G86:G87"/>
    <mergeCell ref="A126:A127"/>
    <mergeCell ref="B126:B127"/>
    <mergeCell ref="F126:F127"/>
    <mergeCell ref="G126:G127"/>
    <mergeCell ref="A1:H1"/>
    <mergeCell ref="A2:H2"/>
    <mergeCell ref="A5:A6"/>
    <mergeCell ref="B5:B6"/>
    <mergeCell ref="F5:F6"/>
    <mergeCell ref="G5:G6"/>
    <mergeCell ref="H5:H6"/>
  </mergeCells>
  <pageMargins left="0.94488188976377963" right="0.31496062992125984" top="0.11811023622047245" bottom="3.937007874015748E-2" header="0.31496062992125984" footer="0.31496062992125984"/>
  <pageSetup paperSize="5" scale="9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 Pegawai</vt:lpstr>
      <vt:lpstr>Data Pegawai (2019)</vt:lpstr>
      <vt:lpstr>BAHAN RAKOR TU</vt:lpstr>
      <vt:lpstr>'BAHAN RAKOR TU'!Print_Area</vt:lpstr>
      <vt:lpstr>'Data Pegawai'!Print_Area</vt:lpstr>
      <vt:lpstr>'Data Pegawai (2019)'!Print_Area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2019-07-03T15:30:39Z</dcterms:modified>
</cp:coreProperties>
</file>